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Прейскурант на 16.01.2026г " sheetId="1" r:id="rId1"/>
  </sheets>
  <definedNames>
    <definedName name="_xlnm._FilterDatabase" localSheetId="0" hidden="1">'Прейскурант на 16.01.2026г '!$A$12:$N$859</definedName>
    <definedName name="_xlnm.Print_Area" localSheetId="0">'Прейскурант на 16.01.2026г '!$A$1:$C$859</definedName>
  </definedNames>
  <calcPr calcId="125725"/>
</workbook>
</file>

<file path=xl/calcChain.xml><?xml version="1.0" encoding="utf-8"?>
<calcChain xmlns="http://schemas.openxmlformats.org/spreadsheetml/2006/main">
  <c r="E839" i="1"/>
  <c r="D839"/>
  <c r="E838"/>
  <c r="D838"/>
  <c r="E837"/>
  <c r="D837"/>
  <c r="E836"/>
  <c r="D836"/>
  <c r="E835"/>
  <c r="D835"/>
  <c r="E834"/>
  <c r="D834"/>
  <c r="E833"/>
  <c r="D833"/>
  <c r="E832"/>
  <c r="D832"/>
  <c r="E831"/>
  <c r="D831"/>
  <c r="E830"/>
  <c r="D830"/>
  <c r="E829"/>
  <c r="D829"/>
  <c r="E828"/>
  <c r="D828"/>
  <c r="E827"/>
  <c r="D827"/>
  <c r="E826"/>
  <c r="D826"/>
  <c r="E825"/>
  <c r="D825"/>
  <c r="E824"/>
  <c r="D824"/>
  <c r="E823"/>
  <c r="D823"/>
  <c r="E822"/>
  <c r="D822"/>
  <c r="E821"/>
  <c r="D821"/>
  <c r="E820"/>
  <c r="D820"/>
  <c r="E819"/>
  <c r="D819"/>
  <c r="E818"/>
  <c r="D818"/>
  <c r="E817"/>
  <c r="D817"/>
  <c r="E816"/>
  <c r="D816"/>
  <c r="E815"/>
  <c r="D815"/>
  <c r="E814"/>
  <c r="D814"/>
  <c r="E813"/>
  <c r="D813"/>
  <c r="E812"/>
  <c r="D812"/>
  <c r="E811"/>
  <c r="D811"/>
  <c r="E810"/>
  <c r="D810"/>
  <c r="E809"/>
  <c r="D809"/>
  <c r="E808"/>
  <c r="D808"/>
  <c r="E807"/>
  <c r="D807"/>
  <c r="E806"/>
  <c r="D806"/>
  <c r="E805"/>
  <c r="D805"/>
  <c r="E804"/>
  <c r="D804"/>
  <c r="E803"/>
  <c r="D803"/>
  <c r="E802"/>
  <c r="D802"/>
  <c r="E801"/>
  <c r="D801"/>
  <c r="E800"/>
  <c r="D800"/>
  <c r="E799"/>
  <c r="D799"/>
  <c r="E798"/>
  <c r="D798"/>
  <c r="E797"/>
  <c r="D797"/>
  <c r="E796"/>
  <c r="D796"/>
  <c r="E795"/>
  <c r="D795"/>
  <c r="E794"/>
  <c r="D794"/>
  <c r="E793"/>
  <c r="D793"/>
  <c r="E792"/>
  <c r="D792"/>
  <c r="E791"/>
  <c r="D791"/>
  <c r="E790"/>
  <c r="D790"/>
  <c r="E789"/>
  <c r="D789"/>
  <c r="E788"/>
  <c r="D788"/>
  <c r="E787"/>
  <c r="D787"/>
  <c r="E786"/>
  <c r="D786"/>
  <c r="E785"/>
  <c r="D785"/>
  <c r="E784"/>
  <c r="D784"/>
  <c r="E783"/>
  <c r="D783"/>
  <c r="E782"/>
  <c r="D782"/>
  <c r="E781"/>
  <c r="D781"/>
  <c r="E780"/>
  <c r="D780"/>
  <c r="E779"/>
  <c r="D779"/>
  <c r="E778"/>
  <c r="D778"/>
  <c r="E777"/>
  <c r="D777"/>
  <c r="E776"/>
  <c r="D776"/>
  <c r="E775"/>
  <c r="D775"/>
  <c r="E774"/>
  <c r="E773"/>
  <c r="D773"/>
  <c r="E772"/>
  <c r="D772"/>
  <c r="E771"/>
  <c r="E770"/>
  <c r="D770"/>
  <c r="E769"/>
  <c r="D769"/>
  <c r="E768"/>
  <c r="D768"/>
  <c r="E767"/>
  <c r="D767"/>
  <c r="E766"/>
  <c r="D766"/>
  <c r="E765"/>
  <c r="D765"/>
  <c r="E764"/>
  <c r="D764"/>
  <c r="E763"/>
  <c r="D763"/>
  <c r="E762"/>
  <c r="D762"/>
  <c r="E761"/>
  <c r="D761"/>
  <c r="E760"/>
  <c r="D760"/>
  <c r="E759"/>
  <c r="D759"/>
  <c r="E758"/>
  <c r="D758"/>
  <c r="E757"/>
  <c r="D757"/>
  <c r="E756"/>
  <c r="D756"/>
  <c r="E755"/>
  <c r="D755"/>
  <c r="E754"/>
  <c r="D754"/>
  <c r="E753"/>
  <c r="D753"/>
  <c r="E752"/>
  <c r="D752"/>
  <c r="E751"/>
  <c r="D751"/>
  <c r="E750"/>
  <c r="D750"/>
  <c r="E749"/>
  <c r="D749"/>
  <c r="E748"/>
  <c r="D748"/>
  <c r="E747"/>
  <c r="D747"/>
  <c r="E746"/>
  <c r="D746"/>
  <c r="E745"/>
  <c r="D745"/>
  <c r="E744"/>
  <c r="E743"/>
  <c r="D743"/>
  <c r="E742"/>
  <c r="E741"/>
  <c r="D741"/>
  <c r="E740"/>
  <c r="D740"/>
  <c r="E739"/>
  <c r="D739"/>
  <c r="E738"/>
  <c r="D738"/>
  <c r="E737"/>
  <c r="D737"/>
  <c r="E736"/>
  <c r="D736"/>
  <c r="E735"/>
  <c r="D735"/>
  <c r="E734"/>
  <c r="D734"/>
  <c r="E733"/>
  <c r="D733"/>
  <c r="E732"/>
  <c r="D732"/>
  <c r="E731"/>
  <c r="D731"/>
  <c r="E730"/>
  <c r="E729"/>
  <c r="D729"/>
  <c r="E728"/>
  <c r="D728"/>
  <c r="E727"/>
  <c r="E726"/>
  <c r="D726"/>
  <c r="E725"/>
  <c r="D725"/>
  <c r="E724"/>
  <c r="D724"/>
  <c r="E723"/>
  <c r="E722"/>
  <c r="D722"/>
  <c r="E721"/>
  <c r="E720"/>
  <c r="D720"/>
  <c r="E719"/>
  <c r="D719"/>
  <c r="E718"/>
  <c r="F717"/>
  <c r="E717"/>
  <c r="D717"/>
  <c r="F716"/>
  <c r="E716"/>
  <c r="D716"/>
  <c r="F715"/>
  <c r="E715"/>
  <c r="D715"/>
  <c r="F714"/>
  <c r="E714"/>
  <c r="D714"/>
  <c r="F713"/>
  <c r="E713"/>
  <c r="D713"/>
  <c r="F712"/>
  <c r="E712"/>
  <c r="D712"/>
  <c r="F711"/>
  <c r="E711"/>
  <c r="D711"/>
  <c r="F710"/>
  <c r="E710"/>
  <c r="D710"/>
  <c r="F709"/>
  <c r="E709"/>
  <c r="D709"/>
  <c r="F708"/>
  <c r="E708"/>
  <c r="D708"/>
  <c r="F707"/>
  <c r="E707"/>
  <c r="D707"/>
  <c r="F706"/>
  <c r="E706"/>
  <c r="D706"/>
  <c r="F705"/>
  <c r="E705"/>
  <c r="D705"/>
  <c r="F704"/>
  <c r="E704"/>
  <c r="D704"/>
  <c r="F703"/>
  <c r="E703"/>
  <c r="D703"/>
  <c r="F702"/>
  <c r="E702"/>
  <c r="D702"/>
  <c r="F701"/>
  <c r="E701"/>
  <c r="D701"/>
  <c r="F700"/>
  <c r="E700"/>
  <c r="D700"/>
  <c r="F699"/>
  <c r="E699"/>
  <c r="D699"/>
  <c r="F698"/>
  <c r="E698"/>
  <c r="D698"/>
  <c r="F697"/>
  <c r="E697"/>
  <c r="D697"/>
  <c r="F696"/>
  <c r="E696"/>
  <c r="D696"/>
  <c r="F695"/>
  <c r="E695"/>
  <c r="D695"/>
  <c r="F694"/>
  <c r="E694"/>
  <c r="D694"/>
  <c r="F693"/>
  <c r="E693"/>
  <c r="D693"/>
  <c r="E692"/>
  <c r="E691"/>
  <c r="D691"/>
  <c r="E690"/>
  <c r="D690"/>
  <c r="E689"/>
  <c r="D689"/>
  <c r="E688"/>
  <c r="E687"/>
  <c r="D687"/>
  <c r="E686"/>
  <c r="D686"/>
  <c r="E685"/>
  <c r="D685"/>
  <c r="E684"/>
  <c r="D684"/>
  <c r="E683"/>
  <c r="D683"/>
  <c r="E682"/>
  <c r="D682"/>
  <c r="E681"/>
  <c r="D681"/>
  <c r="E680"/>
  <c r="D680"/>
  <c r="E679"/>
  <c r="D679"/>
  <c r="E678"/>
  <c r="D678"/>
  <c r="E677"/>
  <c r="D677"/>
  <c r="E676"/>
  <c r="D676"/>
  <c r="E675"/>
  <c r="D675"/>
  <c r="E674"/>
  <c r="D674"/>
  <c r="E673"/>
  <c r="D673"/>
  <c r="E672"/>
  <c r="E671"/>
  <c r="D671"/>
  <c r="E670"/>
  <c r="D670"/>
  <c r="E669"/>
  <c r="D669"/>
  <c r="E668"/>
  <c r="D668"/>
  <c r="E667"/>
  <c r="D667"/>
  <c r="E666"/>
  <c r="D666"/>
  <c r="E665"/>
  <c r="D665"/>
  <c r="E664"/>
  <c r="D664"/>
  <c r="E663"/>
  <c r="D663"/>
  <c r="E662"/>
  <c r="D662"/>
  <c r="E661"/>
  <c r="D661"/>
  <c r="E660"/>
  <c r="D660"/>
  <c r="E659"/>
  <c r="D659"/>
  <c r="E658"/>
  <c r="D658"/>
  <c r="E657"/>
  <c r="D657"/>
  <c r="E656"/>
  <c r="D656"/>
  <c r="E655"/>
  <c r="D655"/>
  <c r="E654"/>
  <c r="D654"/>
  <c r="E653"/>
  <c r="D653"/>
  <c r="E652"/>
  <c r="D652"/>
  <c r="E651"/>
  <c r="D651"/>
  <c r="E650"/>
  <c r="D650"/>
  <c r="E649"/>
  <c r="D649"/>
  <c r="E648"/>
  <c r="D648"/>
  <c r="E647"/>
  <c r="D647"/>
  <c r="E646"/>
  <c r="D646"/>
  <c r="E645"/>
  <c r="D645"/>
  <c r="E644"/>
  <c r="D644"/>
  <c r="E643"/>
  <c r="D643"/>
  <c r="E642"/>
  <c r="D642"/>
  <c r="E641"/>
  <c r="D641"/>
  <c r="E640"/>
  <c r="D640"/>
  <c r="E639"/>
  <c r="D639"/>
  <c r="E638"/>
  <c r="D638"/>
  <c r="E637"/>
  <c r="D637"/>
  <c r="E636"/>
  <c r="D636"/>
  <c r="E635"/>
  <c r="D635"/>
  <c r="E634"/>
  <c r="D634"/>
  <c r="E633"/>
  <c r="E632"/>
  <c r="D632"/>
  <c r="E631"/>
  <c r="E630"/>
  <c r="D630"/>
  <c r="E629"/>
  <c r="D629"/>
  <c r="E628"/>
  <c r="E627"/>
  <c r="D627"/>
  <c r="E626"/>
  <c r="D626"/>
  <c r="E625"/>
  <c r="D625"/>
  <c r="E624"/>
  <c r="D624"/>
  <c r="E623"/>
  <c r="D623"/>
  <c r="E622"/>
  <c r="D622"/>
  <c r="E621"/>
  <c r="D621"/>
  <c r="E620"/>
  <c r="E619"/>
  <c r="D619"/>
  <c r="E618"/>
  <c r="D618"/>
  <c r="E617"/>
  <c r="D617"/>
  <c r="E616"/>
  <c r="D616"/>
  <c r="E615"/>
  <c r="D615"/>
  <c r="E614"/>
  <c r="D614"/>
  <c r="E613"/>
  <c r="D613"/>
  <c r="E612"/>
  <c r="D612"/>
  <c r="E611"/>
  <c r="D611"/>
  <c r="E610"/>
  <c r="D610"/>
  <c r="E609"/>
  <c r="D609"/>
  <c r="E608"/>
  <c r="D608"/>
  <c r="E607"/>
  <c r="D607"/>
  <c r="E606"/>
  <c r="D606"/>
  <c r="E605"/>
  <c r="D605"/>
  <c r="E604"/>
  <c r="D604"/>
  <c r="E603"/>
  <c r="D603"/>
  <c r="E602"/>
  <c r="D602"/>
  <c r="E601"/>
  <c r="D601"/>
  <c r="E600"/>
  <c r="D600"/>
  <c r="E599"/>
  <c r="D599"/>
  <c r="E598"/>
  <c r="D598"/>
  <c r="E597"/>
  <c r="D597"/>
  <c r="E596"/>
  <c r="D596"/>
  <c r="E595"/>
  <c r="D595"/>
  <c r="E594"/>
  <c r="D594"/>
  <c r="E593"/>
  <c r="D593"/>
  <c r="E592"/>
  <c r="D592"/>
  <c r="E591"/>
  <c r="D591"/>
  <c r="E590"/>
  <c r="E589"/>
  <c r="E588"/>
  <c r="D588"/>
  <c r="E587"/>
  <c r="D587"/>
  <c r="E586"/>
  <c r="D586"/>
  <c r="E585"/>
  <c r="E584"/>
  <c r="D584"/>
  <c r="E583"/>
  <c r="D583"/>
  <c r="E582"/>
  <c r="D582"/>
  <c r="E581"/>
  <c r="D581"/>
  <c r="E580"/>
  <c r="D580"/>
  <c r="E579"/>
  <c r="D579"/>
  <c r="E578"/>
  <c r="D578"/>
  <c r="E577"/>
  <c r="D577"/>
  <c r="E576"/>
  <c r="D576"/>
  <c r="E575"/>
  <c r="D575"/>
  <c r="E574"/>
  <c r="D574"/>
  <c r="E573"/>
  <c r="D573"/>
  <c r="E572"/>
  <c r="E571"/>
  <c r="E570"/>
  <c r="D570"/>
  <c r="E569"/>
  <c r="E568"/>
  <c r="E567"/>
  <c r="E566"/>
  <c r="E565"/>
  <c r="D565"/>
  <c r="E564"/>
  <c r="D564"/>
  <c r="E563"/>
  <c r="D563"/>
  <c r="E562"/>
  <c r="D562"/>
  <c r="E561"/>
  <c r="D561"/>
  <c r="E560"/>
  <c r="D560"/>
  <c r="E559"/>
  <c r="D559"/>
  <c r="E558"/>
  <c r="D558"/>
  <c r="E557"/>
  <c r="D557"/>
  <c r="E556"/>
  <c r="D556"/>
  <c r="E555"/>
  <c r="D555"/>
  <c r="E554"/>
  <c r="D554"/>
  <c r="E553"/>
  <c r="D553"/>
  <c r="E552"/>
  <c r="D552"/>
  <c r="E551"/>
  <c r="E550"/>
  <c r="D550"/>
  <c r="E549"/>
  <c r="D549"/>
  <c r="E548"/>
  <c r="D548"/>
  <c r="E547"/>
  <c r="D547"/>
  <c r="E546"/>
  <c r="D546"/>
  <c r="E545"/>
  <c r="D545"/>
  <c r="E544"/>
  <c r="D544"/>
  <c r="E543"/>
  <c r="D543"/>
  <c r="E542"/>
  <c r="D542"/>
  <c r="E541"/>
  <c r="D541"/>
  <c r="E540"/>
  <c r="D540"/>
  <c r="E539"/>
  <c r="D539"/>
  <c r="E538"/>
  <c r="E537"/>
  <c r="D537"/>
  <c r="E536"/>
  <c r="D536"/>
  <c r="E535"/>
  <c r="E534"/>
  <c r="D534"/>
  <c r="E533"/>
  <c r="D533"/>
  <c r="E532"/>
  <c r="D532"/>
  <c r="E531"/>
  <c r="D531"/>
  <c r="E530"/>
  <c r="D530"/>
  <c r="E529"/>
  <c r="D529"/>
  <c r="E528"/>
  <c r="D528"/>
  <c r="E527"/>
  <c r="D527"/>
  <c r="E526"/>
  <c r="D526"/>
  <c r="E525"/>
  <c r="D525"/>
  <c r="E524"/>
  <c r="D524"/>
  <c r="E523"/>
  <c r="D523"/>
  <c r="E522"/>
  <c r="E521"/>
  <c r="E520"/>
  <c r="D520"/>
  <c r="E519"/>
  <c r="D519"/>
  <c r="E518"/>
  <c r="D518"/>
  <c r="E517"/>
  <c r="D517"/>
  <c r="E516"/>
  <c r="D516"/>
  <c r="E515"/>
  <c r="D515"/>
  <c r="E514"/>
  <c r="D514"/>
  <c r="E513"/>
  <c r="D513"/>
  <c r="E512"/>
  <c r="D512"/>
  <c r="E511"/>
  <c r="E510"/>
  <c r="D510"/>
  <c r="E509"/>
  <c r="D509"/>
  <c r="E508"/>
  <c r="E507"/>
  <c r="D507"/>
  <c r="E506"/>
  <c r="D506"/>
  <c r="E505"/>
  <c r="D505"/>
  <c r="E504"/>
  <c r="D504"/>
  <c r="E503"/>
  <c r="D503"/>
  <c r="E502"/>
  <c r="D502"/>
  <c r="E501"/>
  <c r="D501"/>
  <c r="E500"/>
  <c r="E499"/>
  <c r="D499"/>
  <c r="E498"/>
  <c r="D498"/>
  <c r="E497"/>
  <c r="D497"/>
  <c r="E496"/>
  <c r="D496"/>
  <c r="E495"/>
  <c r="E494"/>
  <c r="D494"/>
  <c r="D493"/>
  <c r="E492"/>
  <c r="D492"/>
  <c r="E491"/>
  <c r="D491"/>
  <c r="E490"/>
  <c r="D490"/>
  <c r="E489"/>
  <c r="D489"/>
  <c r="E488"/>
  <c r="D488"/>
  <c r="E487"/>
  <c r="E486"/>
  <c r="D486"/>
  <c r="E485"/>
  <c r="D485"/>
  <c r="E484"/>
  <c r="D484"/>
  <c r="E483"/>
  <c r="D483"/>
  <c r="E482"/>
  <c r="D482"/>
  <c r="E481"/>
  <c r="D481"/>
  <c r="E480"/>
  <c r="D480"/>
  <c r="E479"/>
  <c r="D479"/>
  <c r="E478"/>
  <c r="D478"/>
  <c r="E477"/>
  <c r="D477"/>
  <c r="E476"/>
  <c r="D476"/>
  <c r="E475"/>
  <c r="D475"/>
  <c r="E474"/>
  <c r="D474"/>
  <c r="E473"/>
  <c r="D473"/>
  <c r="E472"/>
  <c r="D472"/>
  <c r="E471"/>
  <c r="D471"/>
  <c r="E470"/>
  <c r="D470"/>
  <c r="E469"/>
  <c r="D469"/>
  <c r="E468"/>
  <c r="D468"/>
  <c r="E467"/>
  <c r="D467"/>
  <c r="E466"/>
  <c r="D466"/>
  <c r="E465"/>
  <c r="D465"/>
  <c r="E464"/>
  <c r="D464"/>
  <c r="E463"/>
  <c r="D463"/>
  <c r="E462"/>
  <c r="D462"/>
  <c r="E461"/>
  <c r="D461"/>
  <c r="E460"/>
  <c r="D460"/>
  <c r="E459"/>
  <c r="E458"/>
  <c r="D458"/>
  <c r="E457"/>
  <c r="D457"/>
  <c r="E456"/>
  <c r="D456"/>
  <c r="E455"/>
  <c r="D455"/>
  <c r="E454"/>
  <c r="D454"/>
  <c r="E453"/>
  <c r="D453"/>
  <c r="E452"/>
  <c r="D452"/>
  <c r="E451"/>
  <c r="D451"/>
  <c r="E450"/>
  <c r="D450"/>
  <c r="E449"/>
  <c r="D449"/>
  <c r="E448"/>
  <c r="D448"/>
  <c r="E447"/>
  <c r="D447"/>
  <c r="E446"/>
  <c r="D446"/>
  <c r="E445"/>
  <c r="D445"/>
  <c r="E444"/>
  <c r="D444"/>
  <c r="E443"/>
  <c r="D443"/>
  <c r="E442"/>
  <c r="D442"/>
  <c r="E441"/>
  <c r="D441"/>
  <c r="E440"/>
  <c r="D440"/>
  <c r="E439"/>
  <c r="D439"/>
  <c r="E438"/>
  <c r="D438"/>
  <c r="E437"/>
  <c r="D437"/>
  <c r="E436"/>
  <c r="D436"/>
  <c r="E435"/>
  <c r="D435"/>
  <c r="E434"/>
  <c r="D434"/>
  <c r="E433"/>
  <c r="D433"/>
  <c r="E432"/>
  <c r="D432"/>
  <c r="E431"/>
  <c r="D431"/>
  <c r="E430"/>
  <c r="D430"/>
  <c r="E429"/>
  <c r="D429"/>
  <c r="D428"/>
  <c r="E427"/>
  <c r="D427"/>
  <c r="E426"/>
  <c r="D426"/>
  <c r="E425"/>
  <c r="D425"/>
  <c r="E424"/>
  <c r="D424"/>
  <c r="E423"/>
  <c r="D423"/>
  <c r="E422"/>
  <c r="D422"/>
  <c r="E421"/>
  <c r="D421"/>
  <c r="E420"/>
  <c r="D420"/>
  <c r="D419"/>
  <c r="E418"/>
  <c r="D418"/>
  <c r="E417"/>
  <c r="E416"/>
  <c r="D416"/>
  <c r="E414"/>
  <c r="D414"/>
  <c r="E413"/>
  <c r="D413"/>
  <c r="E411"/>
  <c r="D411"/>
  <c r="E409"/>
  <c r="D409"/>
  <c r="E408"/>
  <c r="D408"/>
  <c r="E407"/>
  <c r="E406"/>
  <c r="D406"/>
  <c r="E405"/>
  <c r="E404"/>
  <c r="D404"/>
  <c r="E403"/>
  <c r="D403"/>
  <c r="E402"/>
  <c r="D402"/>
  <c r="E401"/>
  <c r="D401"/>
  <c r="E400"/>
  <c r="D400"/>
  <c r="E399"/>
  <c r="D399"/>
  <c r="F397"/>
  <c r="E397"/>
  <c r="D397"/>
  <c r="H396"/>
  <c r="F396"/>
  <c r="E396"/>
  <c r="D396"/>
  <c r="H395"/>
  <c r="F395"/>
  <c r="E395"/>
  <c r="D395"/>
  <c r="F394"/>
  <c r="F393"/>
  <c r="H393" s="1"/>
  <c r="E393"/>
  <c r="D393"/>
  <c r="F392"/>
  <c r="G392" s="1"/>
  <c r="E392"/>
  <c r="D392"/>
  <c r="H391"/>
  <c r="G391"/>
  <c r="F391"/>
  <c r="E391"/>
  <c r="D391"/>
  <c r="H390"/>
  <c r="G390"/>
  <c r="F390"/>
  <c r="E390"/>
  <c r="D390"/>
  <c r="F389"/>
  <c r="H389" s="1"/>
  <c r="E389"/>
  <c r="D389"/>
  <c r="F388"/>
  <c r="G388" s="1"/>
  <c r="E388"/>
  <c r="D388"/>
  <c r="H387"/>
  <c r="G387"/>
  <c r="F387"/>
  <c r="E387"/>
  <c r="D387"/>
  <c r="H386"/>
  <c r="G386"/>
  <c r="F386"/>
  <c r="E386"/>
  <c r="D386"/>
  <c r="F385"/>
  <c r="H385" s="1"/>
  <c r="E385"/>
  <c r="D385"/>
  <c r="F383"/>
  <c r="G383" s="1"/>
  <c r="E383"/>
  <c r="D383"/>
  <c r="H382"/>
  <c r="G382"/>
  <c r="F382"/>
  <c r="E382"/>
  <c r="D382"/>
  <c r="H381"/>
  <c r="G381"/>
  <c r="F381"/>
  <c r="E381"/>
  <c r="D381"/>
  <c r="F380"/>
  <c r="H380" s="1"/>
  <c r="E380"/>
  <c r="D380"/>
  <c r="F379"/>
  <c r="G379" s="1"/>
  <c r="E379"/>
  <c r="D379"/>
  <c r="H378"/>
  <c r="G378"/>
  <c r="F378"/>
  <c r="E378"/>
  <c r="D378"/>
  <c r="H377"/>
  <c r="G377"/>
  <c r="F377"/>
  <c r="E377"/>
  <c r="D377"/>
  <c r="F376"/>
  <c r="H376" s="1"/>
  <c r="E376"/>
  <c r="D376"/>
  <c r="F375"/>
  <c r="G375" s="1"/>
  <c r="E375"/>
  <c r="D375"/>
  <c r="H374"/>
  <c r="G374"/>
  <c r="F374"/>
  <c r="E374"/>
  <c r="D374"/>
  <c r="H373"/>
  <c r="G373"/>
  <c r="F373"/>
  <c r="E373"/>
  <c r="D373"/>
  <c r="F372"/>
  <c r="H372" s="1"/>
  <c r="E372"/>
  <c r="D372"/>
  <c r="F371"/>
  <c r="G371" s="1"/>
  <c r="E371"/>
  <c r="D371"/>
  <c r="H370"/>
  <c r="G370"/>
  <c r="F370"/>
  <c r="E370"/>
  <c r="D370"/>
  <c r="H369"/>
  <c r="G369"/>
  <c r="F369"/>
  <c r="E369"/>
  <c r="D369"/>
  <c r="F368"/>
  <c r="H368" s="1"/>
  <c r="E368"/>
  <c r="D368"/>
  <c r="F367"/>
  <c r="G367" s="1"/>
  <c r="E367"/>
  <c r="D367"/>
  <c r="H366"/>
  <c r="G366"/>
  <c r="F366"/>
  <c r="E366"/>
  <c r="D366"/>
  <c r="H365"/>
  <c r="F365"/>
  <c r="G365" s="1"/>
  <c r="E365"/>
  <c r="D365"/>
  <c r="F364"/>
  <c r="F363"/>
  <c r="G363" s="1"/>
  <c r="E363"/>
  <c r="D363"/>
  <c r="H362"/>
  <c r="G362"/>
  <c r="F362"/>
  <c r="E362"/>
  <c r="D362"/>
  <c r="H361"/>
  <c r="G361"/>
  <c r="F361"/>
  <c r="E361"/>
  <c r="D361"/>
  <c r="F360"/>
  <c r="H360" s="1"/>
  <c r="E360"/>
  <c r="D360"/>
  <c r="F359"/>
  <c r="G359" s="1"/>
  <c r="E359"/>
  <c r="D359"/>
  <c r="H358"/>
  <c r="G358"/>
  <c r="F358"/>
  <c r="E358"/>
  <c r="D358"/>
  <c r="H356"/>
  <c r="F356"/>
  <c r="G356" s="1"/>
  <c r="E356"/>
  <c r="D356"/>
  <c r="F355"/>
  <c r="H355" s="1"/>
  <c r="E355"/>
  <c r="D355"/>
  <c r="F354"/>
  <c r="G354" s="1"/>
  <c r="E354"/>
  <c r="D354"/>
  <c r="H353"/>
  <c r="G353"/>
  <c r="F353"/>
  <c r="E353"/>
  <c r="D353"/>
  <c r="H352"/>
  <c r="F352"/>
  <c r="G352" s="1"/>
  <c r="E352"/>
  <c r="D352"/>
  <c r="F351"/>
  <c r="H351" s="1"/>
  <c r="E351"/>
  <c r="D351"/>
  <c r="F350"/>
  <c r="G350" s="1"/>
  <c r="E350"/>
  <c r="D350"/>
  <c r="F349"/>
  <c r="H348"/>
  <c r="F348"/>
  <c r="G348" s="1"/>
  <c r="E348"/>
  <c r="D348"/>
  <c r="F347"/>
  <c r="H347" s="1"/>
  <c r="E347"/>
  <c r="D347"/>
  <c r="F346"/>
  <c r="H345"/>
  <c r="G345"/>
  <c r="F345"/>
  <c r="E345"/>
  <c r="D345"/>
  <c r="H344"/>
  <c r="F344"/>
  <c r="G344" s="1"/>
  <c r="E344"/>
  <c r="D344"/>
  <c r="F343"/>
  <c r="H343" s="1"/>
  <c r="E343"/>
  <c r="D343"/>
  <c r="F342"/>
  <c r="G342" s="1"/>
  <c r="E342"/>
  <c r="D342"/>
  <c r="H341"/>
  <c r="G341"/>
  <c r="F341"/>
  <c r="E341"/>
  <c r="D341"/>
  <c r="H340"/>
  <c r="F340"/>
  <c r="G340" s="1"/>
  <c r="E340"/>
  <c r="D340"/>
  <c r="F339"/>
  <c r="H339" s="1"/>
  <c r="E339"/>
  <c r="D339"/>
  <c r="F338"/>
  <c r="G338" s="1"/>
  <c r="E338"/>
  <c r="D338"/>
  <c r="H337"/>
  <c r="G337"/>
  <c r="F337"/>
  <c r="E337"/>
  <c r="D337"/>
  <c r="H336"/>
  <c r="F336"/>
  <c r="G336" s="1"/>
  <c r="E336"/>
  <c r="D336"/>
  <c r="F335"/>
  <c r="H335" s="1"/>
  <c r="E335"/>
  <c r="D335"/>
  <c r="F334"/>
  <c r="G334" s="1"/>
  <c r="E334"/>
  <c r="D334"/>
  <c r="H333"/>
  <c r="G333"/>
  <c r="F333"/>
  <c r="E333"/>
  <c r="H332"/>
  <c r="G332"/>
  <c r="F332"/>
  <c r="E332"/>
  <c r="D332"/>
  <c r="H331"/>
  <c r="F331"/>
  <c r="G331" s="1"/>
  <c r="E331"/>
  <c r="D331"/>
  <c r="F330"/>
  <c r="H330" s="1"/>
  <c r="E330"/>
  <c r="D330"/>
  <c r="F329"/>
  <c r="G329" s="1"/>
  <c r="E329"/>
  <c r="F328"/>
  <c r="G328" s="1"/>
  <c r="E328"/>
  <c r="D328"/>
  <c r="H327"/>
  <c r="G327"/>
  <c r="F327"/>
  <c r="E327"/>
  <c r="D327"/>
  <c r="H326"/>
  <c r="F326"/>
  <c r="G326" s="1"/>
  <c r="E326"/>
  <c r="D326"/>
  <c r="F325"/>
  <c r="H325" s="1"/>
  <c r="E325"/>
  <c r="D325"/>
  <c r="F324"/>
  <c r="G324" s="1"/>
  <c r="E324"/>
  <c r="D324"/>
  <c r="H322"/>
  <c r="G322"/>
  <c r="F322"/>
  <c r="E322"/>
  <c r="D322"/>
  <c r="H321"/>
  <c r="F321"/>
  <c r="G321" s="1"/>
  <c r="E321"/>
  <c r="D321"/>
  <c r="F320"/>
  <c r="H320" s="1"/>
  <c r="E320"/>
  <c r="D320"/>
  <c r="F319"/>
  <c r="G319" s="1"/>
  <c r="E319"/>
  <c r="D319"/>
  <c r="H317"/>
  <c r="G317"/>
  <c r="F317"/>
  <c r="E317"/>
  <c r="D317"/>
  <c r="H316"/>
  <c r="F316"/>
  <c r="G316" s="1"/>
  <c r="E316"/>
  <c r="D316"/>
  <c r="F315"/>
  <c r="H315" s="1"/>
  <c r="E315"/>
  <c r="D315"/>
  <c r="F314"/>
  <c r="G314" s="1"/>
  <c r="E314"/>
  <c r="D314"/>
  <c r="F313"/>
  <c r="H312"/>
  <c r="F312"/>
  <c r="G312" s="1"/>
  <c r="E312"/>
  <c r="D312"/>
  <c r="F311"/>
  <c r="F310"/>
  <c r="G310" s="1"/>
  <c r="E310"/>
  <c r="D310"/>
  <c r="F309"/>
  <c r="F308"/>
  <c r="F307"/>
  <c r="H307" s="1"/>
  <c r="D307"/>
  <c r="H306"/>
  <c r="F306"/>
  <c r="G306" s="1"/>
  <c r="E306"/>
  <c r="D306"/>
  <c r="F305"/>
  <c r="H305" s="1"/>
  <c r="E305"/>
  <c r="D305"/>
  <c r="F304"/>
  <c r="G304" s="1"/>
  <c r="E304"/>
  <c r="D304"/>
  <c r="H303"/>
  <c r="G303"/>
  <c r="F303"/>
  <c r="E303"/>
  <c r="D303"/>
  <c r="H300"/>
  <c r="F300"/>
  <c r="G300" s="1"/>
  <c r="E300"/>
  <c r="D300"/>
  <c r="F299"/>
  <c r="H299" s="1"/>
  <c r="E299"/>
  <c r="D299"/>
  <c r="F298"/>
  <c r="G298" s="1"/>
  <c r="E298"/>
  <c r="D298"/>
  <c r="H297"/>
  <c r="G297"/>
  <c r="F297"/>
  <c r="E297"/>
  <c r="D297"/>
  <c r="H296"/>
  <c r="F296"/>
  <c r="G296" s="1"/>
  <c r="E296"/>
  <c r="D296"/>
  <c r="F294"/>
  <c r="H294" s="1"/>
  <c r="E294"/>
  <c r="D294"/>
  <c r="F293"/>
  <c r="G293" s="1"/>
  <c r="E293"/>
  <c r="D293"/>
  <c r="H292"/>
  <c r="G292"/>
  <c r="F292"/>
  <c r="E292"/>
  <c r="D292"/>
  <c r="H291"/>
  <c r="F291"/>
  <c r="G291" s="1"/>
  <c r="E291"/>
  <c r="D291"/>
  <c r="F290"/>
  <c r="H290" s="1"/>
  <c r="E290"/>
  <c r="D290"/>
  <c r="F289"/>
  <c r="G289" s="1"/>
  <c r="E289"/>
  <c r="D289"/>
  <c r="H288"/>
  <c r="G288"/>
  <c r="F288"/>
  <c r="E288"/>
  <c r="D288"/>
  <c r="F287"/>
  <c r="F286"/>
  <c r="H286" s="1"/>
  <c r="E286"/>
  <c r="D286"/>
  <c r="F285"/>
  <c r="G285" s="1"/>
  <c r="E285"/>
  <c r="D285"/>
  <c r="H284"/>
  <c r="G284"/>
  <c r="F284"/>
  <c r="E284"/>
  <c r="D284"/>
  <c r="H283"/>
  <c r="F283"/>
  <c r="G283" s="1"/>
  <c r="E283"/>
  <c r="D283"/>
  <c r="F282"/>
  <c r="D282"/>
  <c r="H281"/>
  <c r="G281"/>
  <c r="F281"/>
  <c r="E281"/>
  <c r="D281"/>
  <c r="H280"/>
  <c r="F280"/>
  <c r="G280" s="1"/>
  <c r="E280"/>
  <c r="D280"/>
  <c r="F279"/>
  <c r="H279" s="1"/>
  <c r="E279"/>
  <c r="D279"/>
  <c r="F278"/>
  <c r="G278" s="1"/>
  <c r="E278"/>
  <c r="D278"/>
  <c r="H277"/>
  <c r="G277"/>
  <c r="F277"/>
  <c r="E277"/>
  <c r="D277"/>
  <c r="H276"/>
  <c r="F276"/>
  <c r="G276" s="1"/>
  <c r="E276"/>
  <c r="D276"/>
  <c r="F275"/>
  <c r="H275" s="1"/>
  <c r="E275"/>
  <c r="D275"/>
  <c r="F274"/>
  <c r="G274" s="1"/>
  <c r="E274"/>
  <c r="D274"/>
  <c r="H273"/>
  <c r="G273"/>
  <c r="F273"/>
  <c r="E273"/>
  <c r="D273"/>
  <c r="H272"/>
  <c r="F272"/>
  <c r="G272" s="1"/>
  <c r="E272"/>
  <c r="D272"/>
  <c r="F271"/>
  <c r="H271" s="1"/>
  <c r="E271"/>
  <c r="D271"/>
  <c r="F270"/>
  <c r="G270" s="1"/>
  <c r="E270"/>
  <c r="D270"/>
  <c r="H269"/>
  <c r="G269"/>
  <c r="F269"/>
  <c r="E269"/>
  <c r="D269"/>
  <c r="H268"/>
  <c r="F268"/>
  <c r="G268" s="1"/>
  <c r="E268"/>
  <c r="D268"/>
  <c r="F267"/>
  <c r="H267" s="1"/>
  <c r="H266"/>
  <c r="G266"/>
  <c r="F266"/>
  <c r="E266"/>
  <c r="D266"/>
  <c r="H265"/>
  <c r="F265"/>
  <c r="G265" s="1"/>
  <c r="E265"/>
  <c r="D265"/>
  <c r="F264"/>
  <c r="H264" s="1"/>
  <c r="E264"/>
  <c r="D264"/>
  <c r="F263"/>
  <c r="G263" s="1"/>
  <c r="E263"/>
  <c r="D263"/>
  <c r="H262"/>
  <c r="G262"/>
  <c r="F262"/>
  <c r="F261"/>
  <c r="G261" s="1"/>
  <c r="E261"/>
  <c r="D261"/>
  <c r="H260"/>
  <c r="G260"/>
  <c r="F260"/>
  <c r="E260"/>
  <c r="D260"/>
  <c r="H259"/>
  <c r="F259"/>
  <c r="G259" s="1"/>
  <c r="E259"/>
  <c r="D259"/>
  <c r="F258"/>
  <c r="H258" s="1"/>
  <c r="E258"/>
  <c r="D258"/>
  <c r="F257"/>
  <c r="G257" s="1"/>
  <c r="E257"/>
  <c r="D257"/>
  <c r="H256"/>
  <c r="G256"/>
  <c r="F256"/>
  <c r="E256"/>
  <c r="D256"/>
  <c r="H255"/>
  <c r="F255"/>
  <c r="G255" s="1"/>
  <c r="E255"/>
  <c r="D255"/>
  <c r="F254"/>
  <c r="H254" s="1"/>
  <c r="E254"/>
  <c r="D254"/>
  <c r="F253"/>
  <c r="G253" s="1"/>
  <c r="E253"/>
  <c r="F252"/>
  <c r="G252" s="1"/>
  <c r="E252"/>
  <c r="D252"/>
  <c r="H251"/>
  <c r="G251"/>
  <c r="F251"/>
  <c r="E251"/>
  <c r="D251"/>
  <c r="H250"/>
  <c r="F250"/>
  <c r="G250" s="1"/>
  <c r="E250"/>
  <c r="D250"/>
  <c r="F249"/>
  <c r="H249" s="1"/>
  <c r="E249"/>
  <c r="D249"/>
  <c r="F248"/>
  <c r="G248" s="1"/>
  <c r="E248"/>
  <c r="D248"/>
  <c r="H247"/>
  <c r="G247"/>
  <c r="F247"/>
  <c r="E247"/>
  <c r="D247"/>
  <c r="H246"/>
  <c r="F246"/>
  <c r="G246" s="1"/>
  <c r="H245"/>
  <c r="G245"/>
  <c r="F245"/>
  <c r="E245"/>
  <c r="D245"/>
  <c r="H244"/>
  <c r="F244"/>
  <c r="G244" s="1"/>
  <c r="E244"/>
  <c r="D244"/>
  <c r="F243"/>
  <c r="H243" s="1"/>
  <c r="E243"/>
  <c r="D243"/>
  <c r="F242"/>
  <c r="G242" s="1"/>
  <c r="E242"/>
  <c r="D242"/>
  <c r="H241"/>
  <c r="G241"/>
  <c r="F241"/>
  <c r="E241"/>
  <c r="D241"/>
  <c r="H240"/>
  <c r="F240"/>
  <c r="G240" s="1"/>
  <c r="E240"/>
  <c r="D240"/>
  <c r="F239"/>
  <c r="H239" s="1"/>
  <c r="E239"/>
  <c r="D239"/>
  <c r="F238"/>
  <c r="G238" s="1"/>
  <c r="E238"/>
  <c r="D238"/>
  <c r="H237"/>
  <c r="G237"/>
  <c r="F237"/>
  <c r="E237"/>
  <c r="D237"/>
  <c r="H236"/>
  <c r="F236"/>
  <c r="G236" s="1"/>
  <c r="E236"/>
  <c r="D236"/>
  <c r="F235"/>
  <c r="H235" s="1"/>
  <c r="E235"/>
  <c r="D235"/>
  <c r="F234"/>
  <c r="G234" s="1"/>
  <c r="E234"/>
  <c r="D234"/>
  <c r="H233"/>
  <c r="G233"/>
  <c r="F233"/>
  <c r="E233"/>
  <c r="D233"/>
  <c r="H232"/>
  <c r="F232"/>
  <c r="G232" s="1"/>
  <c r="E232"/>
  <c r="D232"/>
  <c r="F231"/>
  <c r="H231" s="1"/>
  <c r="E231"/>
  <c r="D231"/>
  <c r="F230"/>
  <c r="G230" s="1"/>
  <c r="D230"/>
  <c r="F229"/>
  <c r="G229" s="1"/>
  <c r="E229"/>
  <c r="D229"/>
  <c r="H228"/>
  <c r="G228"/>
  <c r="F228"/>
  <c r="E228"/>
  <c r="D228"/>
  <c r="H227"/>
  <c r="F227"/>
  <c r="G227" s="1"/>
  <c r="E227"/>
  <c r="D227"/>
  <c r="F226"/>
  <c r="H226" s="1"/>
  <c r="E226"/>
  <c r="D226"/>
  <c r="F225"/>
  <c r="G225" s="1"/>
  <c r="E225"/>
  <c r="D225"/>
  <c r="H224"/>
  <c r="G224"/>
  <c r="F224"/>
  <c r="E224"/>
  <c r="D224"/>
  <c r="H223"/>
  <c r="F223"/>
  <c r="G223" s="1"/>
  <c r="D223"/>
  <c r="H222"/>
  <c r="F222"/>
  <c r="G222" s="1"/>
  <c r="E222"/>
  <c r="D222"/>
  <c r="F221"/>
  <c r="H221" s="1"/>
  <c r="E221"/>
  <c r="D221"/>
  <c r="F220"/>
  <c r="G220" s="1"/>
  <c r="E220"/>
  <c r="D220"/>
  <c r="H217"/>
  <c r="G217"/>
  <c r="F217"/>
  <c r="E217"/>
  <c r="D217"/>
  <c r="H216"/>
  <c r="F216"/>
  <c r="G216" s="1"/>
  <c r="E216"/>
  <c r="D216"/>
  <c r="F215"/>
  <c r="H215" s="1"/>
  <c r="E215"/>
  <c r="D215"/>
  <c r="F214"/>
  <c r="G214" s="1"/>
  <c r="E214"/>
  <c r="D214"/>
  <c r="H213"/>
  <c r="G213"/>
  <c r="F213"/>
  <c r="E213"/>
  <c r="D213"/>
  <c r="H212"/>
  <c r="F212"/>
  <c r="G212" s="1"/>
  <c r="E212"/>
  <c r="D212"/>
  <c r="F211"/>
  <c r="H211" s="1"/>
  <c r="E211"/>
  <c r="D211"/>
  <c r="F210"/>
  <c r="G210" s="1"/>
  <c r="E210"/>
  <c r="D210"/>
  <c r="H209"/>
  <c r="G209"/>
  <c r="F209"/>
  <c r="E209"/>
  <c r="D209"/>
  <c r="H208"/>
  <c r="F208"/>
  <c r="G208" s="1"/>
  <c r="E208"/>
  <c r="D208"/>
  <c r="F207"/>
  <c r="H207" s="1"/>
  <c r="E207"/>
  <c r="D207"/>
  <c r="F206"/>
  <c r="G206" s="1"/>
  <c r="E206"/>
  <c r="D206"/>
  <c r="H205"/>
  <c r="G205"/>
  <c r="F205"/>
  <c r="E205"/>
  <c r="D205"/>
  <c r="H204"/>
  <c r="F204"/>
  <c r="G204" s="1"/>
  <c r="E204"/>
  <c r="D204"/>
  <c r="F203"/>
  <c r="H203" s="1"/>
  <c r="E203"/>
  <c r="D203"/>
  <c r="F202"/>
  <c r="G202" s="1"/>
  <c r="E202"/>
  <c r="D202"/>
  <c r="H201"/>
  <c r="G201"/>
  <c r="F201"/>
  <c r="E201"/>
  <c r="D201"/>
  <c r="H200"/>
  <c r="G200"/>
  <c r="F199"/>
  <c r="G199" s="1"/>
  <c r="D199"/>
  <c r="F198"/>
  <c r="G198" s="1"/>
  <c r="D198"/>
  <c r="F197"/>
  <c r="G197" s="1"/>
  <c r="D197"/>
  <c r="F196"/>
  <c r="G196" s="1"/>
  <c r="D196"/>
  <c r="F195"/>
  <c r="G195" s="1"/>
  <c r="D195"/>
  <c r="F194"/>
  <c r="G194" s="1"/>
  <c r="D194"/>
  <c r="F193"/>
  <c r="G193" s="1"/>
  <c r="D193"/>
  <c r="F192"/>
  <c r="G192" s="1"/>
  <c r="D192"/>
  <c r="F191"/>
  <c r="G191" s="1"/>
  <c r="F190"/>
  <c r="H190" s="1"/>
  <c r="E190"/>
  <c r="D190"/>
  <c r="F189"/>
  <c r="G189" s="1"/>
  <c r="E189"/>
  <c r="D189"/>
  <c r="H188"/>
  <c r="G188"/>
  <c r="F188"/>
  <c r="E188"/>
  <c r="D188"/>
  <c r="H187"/>
  <c r="F187"/>
  <c r="G187" s="1"/>
  <c r="E187"/>
  <c r="D187"/>
  <c r="F186"/>
  <c r="H186" s="1"/>
  <c r="E186"/>
  <c r="D186"/>
  <c r="H185"/>
  <c r="H184"/>
  <c r="G184"/>
  <c r="F184"/>
  <c r="E184"/>
  <c r="D184"/>
  <c r="H183"/>
  <c r="F183"/>
  <c r="G183" s="1"/>
  <c r="E183"/>
  <c r="D183"/>
  <c r="F182"/>
  <c r="H182" s="1"/>
  <c r="E182"/>
  <c r="D182"/>
  <c r="F181"/>
  <c r="G181" s="1"/>
  <c r="E181"/>
  <c r="D181"/>
  <c r="H180"/>
  <c r="G180"/>
  <c r="F180"/>
  <c r="E180"/>
  <c r="D180"/>
  <c r="H179"/>
  <c r="F179"/>
  <c r="G179" s="1"/>
  <c r="E179"/>
  <c r="D179"/>
  <c r="F178"/>
  <c r="H178" s="1"/>
  <c r="E178"/>
  <c r="D178"/>
  <c r="F177"/>
  <c r="G177" s="1"/>
  <c r="F176"/>
  <c r="H176" s="1"/>
  <c r="E176"/>
  <c r="D176"/>
  <c r="F175"/>
  <c r="G175" s="1"/>
  <c r="E175"/>
  <c r="D175"/>
  <c r="H174"/>
  <c r="G174"/>
  <c r="F174"/>
  <c r="E174"/>
  <c r="D174"/>
  <c r="H173"/>
  <c r="F173"/>
  <c r="G173" s="1"/>
  <c r="E173"/>
  <c r="D173"/>
  <c r="F172"/>
  <c r="H172" s="1"/>
  <c r="E172"/>
  <c r="D172"/>
  <c r="F171"/>
  <c r="G171" s="1"/>
  <c r="E171"/>
  <c r="D171"/>
  <c r="H170"/>
  <c r="G170"/>
  <c r="F170"/>
  <c r="E170"/>
  <c r="D170"/>
  <c r="H169"/>
  <c r="F169"/>
  <c r="G169" s="1"/>
  <c r="E169"/>
  <c r="D169"/>
  <c r="F168"/>
  <c r="H168" s="1"/>
  <c r="E168"/>
  <c r="D168"/>
  <c r="F167"/>
  <c r="G167" s="1"/>
  <c r="E167"/>
  <c r="D167"/>
  <c r="H166"/>
  <c r="G166"/>
  <c r="F166"/>
  <c r="E166"/>
  <c r="D166"/>
  <c r="H165"/>
  <c r="F165"/>
  <c r="G165" s="1"/>
  <c r="E165"/>
  <c r="D165"/>
  <c r="F164"/>
  <c r="H164" s="1"/>
  <c r="E164"/>
  <c r="D164"/>
  <c r="F163"/>
  <c r="G163" s="1"/>
  <c r="E163"/>
  <c r="D163"/>
  <c r="H162"/>
  <c r="E162"/>
  <c r="H161"/>
  <c r="E161"/>
  <c r="H160"/>
  <c r="G160"/>
  <c r="F160"/>
  <c r="E160"/>
  <c r="D160"/>
  <c r="H159"/>
  <c r="F159"/>
  <c r="G159" s="1"/>
  <c r="E159"/>
  <c r="D159"/>
  <c r="F158"/>
  <c r="H158" s="1"/>
  <c r="E158"/>
  <c r="D158"/>
  <c r="F157"/>
  <c r="G157" s="1"/>
  <c r="E157"/>
  <c r="D157"/>
  <c r="H156"/>
  <c r="G156"/>
  <c r="F156"/>
  <c r="E156"/>
  <c r="D156"/>
  <c r="H155"/>
  <c r="F155"/>
  <c r="G155" s="1"/>
  <c r="E155"/>
  <c r="D155"/>
  <c r="F154"/>
  <c r="H154" s="1"/>
  <c r="E154"/>
  <c r="D154"/>
  <c r="F153"/>
  <c r="G153" s="1"/>
  <c r="E153"/>
  <c r="D153"/>
  <c r="H152"/>
  <c r="G152"/>
  <c r="F152"/>
  <c r="E152"/>
  <c r="D152"/>
  <c r="H151"/>
  <c r="F151"/>
  <c r="G151" s="1"/>
  <c r="E151"/>
  <c r="D151"/>
  <c r="F150"/>
  <c r="H150" s="1"/>
  <c r="E150"/>
  <c r="D150"/>
  <c r="F149"/>
  <c r="G149" s="1"/>
  <c r="E149"/>
  <c r="D149"/>
  <c r="H148"/>
  <c r="G148"/>
  <c r="F148"/>
  <c r="E148"/>
  <c r="D148"/>
  <c r="H147"/>
  <c r="F147"/>
  <c r="G147" s="1"/>
  <c r="E147"/>
  <c r="D147"/>
  <c r="F146"/>
  <c r="H146" s="1"/>
  <c r="E146"/>
  <c r="D146"/>
  <c r="F145"/>
  <c r="G145" s="1"/>
  <c r="E145"/>
  <c r="D145"/>
  <c r="H144"/>
  <c r="G144"/>
  <c r="F144"/>
  <c r="E144"/>
  <c r="D144"/>
  <c r="E143"/>
  <c r="E142"/>
  <c r="E141"/>
  <c r="D141"/>
  <c r="E140"/>
  <c r="D140"/>
  <c r="E139"/>
  <c r="D138"/>
  <c r="E137"/>
  <c r="D137"/>
  <c r="E136"/>
  <c r="D136"/>
  <c r="E135"/>
  <c r="D135"/>
  <c r="E134"/>
  <c r="D134"/>
  <c r="E133"/>
  <c r="D133"/>
  <c r="E132"/>
  <c r="D132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7"/>
  <c r="D117"/>
  <c r="E115"/>
  <c r="D115"/>
  <c r="E114"/>
  <c r="D114"/>
  <c r="D113"/>
  <c r="E112"/>
  <c r="D112"/>
  <c r="D111"/>
  <c r="D110"/>
  <c r="D109"/>
  <c r="D108"/>
  <c r="D107"/>
  <c r="D106"/>
  <c r="D105"/>
  <c r="D104"/>
  <c r="D103"/>
  <c r="D102"/>
  <c r="E101"/>
  <c r="D101"/>
  <c r="E100"/>
  <c r="D100"/>
  <c r="D99"/>
  <c r="D98"/>
  <c r="D97"/>
  <c r="D96"/>
  <c r="E95"/>
  <c r="D95"/>
  <c r="E94"/>
  <c r="D94"/>
  <c r="D93"/>
  <c r="E92"/>
  <c r="D92"/>
  <c r="E91"/>
  <c r="D91"/>
  <c r="E90"/>
  <c r="D89"/>
  <c r="E88"/>
  <c r="D88"/>
  <c r="E87"/>
  <c r="D87"/>
  <c r="E86"/>
  <c r="D86"/>
  <c r="E85"/>
  <c r="D85"/>
  <c r="D84"/>
  <c r="E83"/>
  <c r="D83"/>
  <c r="D82"/>
  <c r="E81"/>
  <c r="D81"/>
  <c r="D80"/>
  <c r="E79"/>
  <c r="D79"/>
  <c r="E78"/>
  <c r="D78"/>
  <c r="D77"/>
  <c r="E76"/>
  <c r="D76"/>
  <c r="D75"/>
  <c r="E74"/>
  <c r="D74"/>
  <c r="D73"/>
  <c r="E72"/>
  <c r="D72"/>
  <c r="D71"/>
  <c r="E70"/>
  <c r="D70"/>
  <c r="D69"/>
  <c r="E68"/>
  <c r="D68"/>
  <c r="E67"/>
  <c r="D67"/>
  <c r="D66"/>
  <c r="E65"/>
  <c r="D65"/>
  <c r="E63"/>
  <c r="D63"/>
  <c r="E61"/>
  <c r="D61"/>
  <c r="E60"/>
  <c r="D60"/>
  <c r="E59"/>
  <c r="D59"/>
  <c r="E57"/>
  <c r="E55"/>
  <c r="D55"/>
  <c r="E54"/>
  <c r="D54"/>
  <c r="E53"/>
  <c r="D53"/>
  <c r="D52"/>
  <c r="D51"/>
  <c r="E50"/>
  <c r="D50"/>
  <c r="E49"/>
  <c r="D49"/>
  <c r="E48"/>
  <c r="D48"/>
  <c r="E47"/>
  <c r="D47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E33"/>
  <c r="E32"/>
  <c r="D32"/>
  <c r="E31"/>
  <c r="D31"/>
  <c r="E30"/>
  <c r="D30"/>
  <c r="E29"/>
  <c r="D29"/>
  <c r="E28"/>
  <c r="D28"/>
  <c r="E27"/>
  <c r="D27"/>
  <c r="D26"/>
  <c r="D25"/>
  <c r="E24"/>
  <c r="D24"/>
  <c r="E23"/>
  <c r="D23"/>
  <c r="E22"/>
  <c r="D22"/>
  <c r="E21"/>
  <c r="E20"/>
  <c r="D20"/>
  <c r="E19"/>
  <c r="D19"/>
  <c r="E18"/>
  <c r="E17"/>
  <c r="D17"/>
  <c r="E16"/>
  <c r="E15"/>
  <c r="D15"/>
  <c r="E14"/>
  <c r="D14"/>
  <c r="H145" l="1"/>
  <c r="G146"/>
  <c r="H149"/>
  <c r="G150"/>
  <c r="H153"/>
  <c r="G154"/>
  <c r="H157"/>
  <c r="G158"/>
  <c r="H163"/>
  <c r="G164"/>
  <c r="H167"/>
  <c r="G168"/>
  <c r="H171"/>
  <c r="G172"/>
  <c r="H175"/>
  <c r="G176"/>
  <c r="H177"/>
  <c r="G178"/>
  <c r="H181"/>
  <c r="G182"/>
  <c r="G186"/>
  <c r="H189"/>
  <c r="G190"/>
  <c r="H191"/>
  <c r="H192"/>
  <c r="H193"/>
  <c r="H194"/>
  <c r="H195"/>
  <c r="H196"/>
  <c r="H197"/>
  <c r="H198"/>
  <c r="H199"/>
  <c r="H202"/>
  <c r="G203"/>
  <c r="H206"/>
  <c r="G207"/>
  <c r="H210"/>
  <c r="G211"/>
  <c r="H214"/>
  <c r="G215"/>
  <c r="H220"/>
  <c r="G221"/>
  <c r="H225"/>
  <c r="G226"/>
  <c r="H229"/>
  <c r="H230"/>
  <c r="G231"/>
  <c r="H234"/>
  <c r="G235"/>
  <c r="H238"/>
  <c r="G239"/>
  <c r="H242"/>
  <c r="G243"/>
  <c r="H248"/>
  <c r="G249"/>
  <c r="H252"/>
  <c r="H253"/>
  <c r="G254"/>
  <c r="H257"/>
  <c r="G258"/>
  <c r="H261"/>
  <c r="H263"/>
  <c r="G264"/>
  <c r="H270"/>
  <c r="G271"/>
  <c r="H274"/>
  <c r="G275"/>
  <c r="H278"/>
  <c r="G279"/>
  <c r="H285"/>
  <c r="G286"/>
  <c r="H289"/>
  <c r="G290"/>
  <c r="H293"/>
  <c r="G294"/>
  <c r="H298"/>
  <c r="G299"/>
  <c r="H304"/>
  <c r="G305"/>
  <c r="H310"/>
  <c r="H314"/>
  <c r="G315"/>
  <c r="H319"/>
  <c r="G320"/>
  <c r="H324"/>
  <c r="G325"/>
  <c r="H328"/>
  <c r="H329"/>
  <c r="G330"/>
  <c r="H334"/>
  <c r="G335"/>
  <c r="H338"/>
  <c r="G339"/>
  <c r="H342"/>
  <c r="G343"/>
  <c r="G347"/>
  <c r="H350"/>
  <c r="G351"/>
  <c r="H354"/>
  <c r="G355"/>
  <c r="H359"/>
  <c r="G360"/>
  <c r="H363"/>
  <c r="H367"/>
  <c r="G368"/>
  <c r="H371"/>
  <c r="G372"/>
  <c r="H375"/>
  <c r="G376"/>
  <c r="H379"/>
  <c r="G380"/>
  <c r="H383"/>
  <c r="G385"/>
  <c r="H388"/>
  <c r="G389"/>
  <c r="H392"/>
  <c r="G393"/>
</calcChain>
</file>

<file path=xl/sharedStrings.xml><?xml version="1.0" encoding="utf-8"?>
<sst xmlns="http://schemas.openxmlformats.org/spreadsheetml/2006/main" count="2939" uniqueCount="2218">
  <si>
    <t xml:space="preserve">                                                                  Утверждаю:   </t>
  </si>
  <si>
    <t>Директор МАНО "ЛДЦ"</t>
  </si>
  <si>
    <t>_____________ Т.В.Гуршпон</t>
  </si>
  <si>
    <t xml:space="preserve">     "___"  ___________  2025г       </t>
  </si>
  <si>
    <t xml:space="preserve">Прейскурант  на медицинские услуги </t>
  </si>
  <si>
    <t>на 2026 год</t>
  </si>
  <si>
    <t>Код  услуги</t>
  </si>
  <si>
    <t>Наименование медицинской услуги</t>
  </si>
  <si>
    <t>Стоимость, руб.</t>
  </si>
  <si>
    <t>2.Услуги, оказываемые врачом-гастроэнтерологом</t>
  </si>
  <si>
    <t xml:space="preserve">B01.004.001  </t>
  </si>
  <si>
    <t xml:space="preserve">Прием (осмотр, консультация) врача-гастроэнтеролога  первичный    </t>
  </si>
  <si>
    <t>B01.004.001</t>
  </si>
  <si>
    <t>Прием (осмотр, консультация) врача-гастроэнтеролога первичный</t>
  </si>
  <si>
    <t xml:space="preserve">B01.004.002  </t>
  </si>
  <si>
    <t xml:space="preserve">Прием (осмотр, консультация) врача-гастроэнтеролога повторный    </t>
  </si>
  <si>
    <t>B01.004.002</t>
  </si>
  <si>
    <t>Прием (осмотр, консультация) врача-гастроэнтеролога повторный</t>
  </si>
  <si>
    <t>Услуги, оказываемые на дому</t>
  </si>
  <si>
    <t xml:space="preserve">B01.004.001.001    </t>
  </si>
  <si>
    <t>Прием (осмотр, консультация) врача - гастроэнтеролога на дому</t>
  </si>
  <si>
    <t>B01.004.001.001</t>
  </si>
  <si>
    <t>3.Услуги, оказываемые врачом-гематологом</t>
  </si>
  <si>
    <t xml:space="preserve">B01.005.001  </t>
  </si>
  <si>
    <t>Прием (осмотр, консультация) врача-гематолога первичный</t>
  </si>
  <si>
    <t>B01.005.001</t>
  </si>
  <si>
    <t xml:space="preserve">B01.005.002  </t>
  </si>
  <si>
    <t>Прием (осмотр, консультация) врача-гематолога повторный</t>
  </si>
  <si>
    <t>B01.005.002</t>
  </si>
  <si>
    <t>4.Услуги, оказываемые врачом-гинекологом</t>
  </si>
  <si>
    <t xml:space="preserve">A03.20.001  </t>
  </si>
  <si>
    <t>Кольпоскопия</t>
  </si>
  <si>
    <t>A03.20.001</t>
  </si>
  <si>
    <t xml:space="preserve">A03.20.001.001  </t>
  </si>
  <si>
    <t>Кольпоскопия с фотофиксацией результатов</t>
  </si>
  <si>
    <t>A03.20.001.001</t>
  </si>
  <si>
    <t xml:space="preserve">A11.20.002  </t>
  </si>
  <si>
    <t xml:space="preserve">Получение цервикального мазка </t>
  </si>
  <si>
    <t>A11.20.002</t>
  </si>
  <si>
    <t xml:space="preserve">A11.20.003.002   </t>
  </si>
  <si>
    <t>Аспирационная биопсия эндометрия (пайпель-диагностика) с цитологическим и морфологическим исследованием биопсийного материала</t>
  </si>
  <si>
    <t xml:space="preserve">A11.20.003.003   </t>
  </si>
  <si>
    <t>Аспирационная биопсия эндометрия (пайпель-диагностика) с морфологическим исследованием биопсийного материала</t>
  </si>
  <si>
    <t xml:space="preserve">A11.20.005  </t>
  </si>
  <si>
    <t>Получение влагалищного мазка</t>
  </si>
  <si>
    <t>A11.20.005</t>
  </si>
  <si>
    <t xml:space="preserve">A11.20.023  </t>
  </si>
  <si>
    <t xml:space="preserve">Получение отделяемого из соска молочной железы </t>
  </si>
  <si>
    <t>A11.20.023</t>
  </si>
  <si>
    <t xml:space="preserve">A11.28.006.002  </t>
  </si>
  <si>
    <t>Получение отделяемого из цервикального канала или уретры для лабораторных исследований (ФЕМОФЛОР, АНДРОФЛОР)</t>
  </si>
  <si>
    <t>A11.28.006.002</t>
  </si>
  <si>
    <t xml:space="preserve">A14.20.003  </t>
  </si>
  <si>
    <t>Влагалищные процедуры (установка или удаление пессария или спринцевание) (1 процедура)</t>
  </si>
  <si>
    <t>A14.20.003</t>
  </si>
  <si>
    <t xml:space="preserve">B01.001.001   </t>
  </si>
  <si>
    <t>Прием (осмотр, консультация) врача-акушера-гинеколога первичный</t>
  </si>
  <si>
    <t>B01.001.001</t>
  </si>
  <si>
    <t xml:space="preserve">B01.001.002  </t>
  </si>
  <si>
    <t>Прием (осмотр, консультация) врача-акушера-гинеколога повторный</t>
  </si>
  <si>
    <t>B01.001.002</t>
  </si>
  <si>
    <t>5.Услуги, оказываемые врачом-дерматовенерологом</t>
  </si>
  <si>
    <t>A03.01.001.002</t>
  </si>
  <si>
    <t>Цифровая дерматоскопия и автоматическое тотальное картирование тела для диагностики меланомы и других видов рака кожи</t>
  </si>
  <si>
    <t>A03.01.001.003</t>
  </si>
  <si>
    <t>Цифровая дерматоскопия 1 новообразования   с применением видеодерматоскопа Фотофайндер</t>
  </si>
  <si>
    <t>A03.01.001.004</t>
  </si>
  <si>
    <t>Цифровая дерматоскопия 1 новообразования с применением видеодерматоскопа Фотофайндер  (при диагностике от 2 до 5 образований)</t>
  </si>
  <si>
    <t>A03.01.001.005</t>
  </si>
  <si>
    <t>Цифровая дерматоскопия 1 новообразования  с применением видеодерматоскопа Фотофайндер (при диагностике от 6 и более образований)</t>
  </si>
  <si>
    <t xml:space="preserve">A16.01.017.004  </t>
  </si>
  <si>
    <t>Удаление папилом (крупные от 0,5-0,7 см до 10 штук)</t>
  </si>
  <si>
    <t>A16.01.017.004</t>
  </si>
  <si>
    <t xml:space="preserve">A16.01.017.005  </t>
  </si>
  <si>
    <t>Удаление родинок ( до 0,5 см) 1 штука (тело)</t>
  </si>
  <si>
    <t>A16.01.017.005</t>
  </si>
  <si>
    <t>Удаление родинок ( до 0,5 см) 1 штука</t>
  </si>
  <si>
    <t xml:space="preserve">A16.01.017.006  </t>
  </si>
  <si>
    <t>Удаление родинок (св 0,5 см) 1 штука (тело)</t>
  </si>
  <si>
    <t>A16.01.017.006</t>
  </si>
  <si>
    <t>Удаление родинок (св 0,5 см) 1 штука</t>
  </si>
  <si>
    <t xml:space="preserve">A16.01.017.007  </t>
  </si>
  <si>
    <t>Удаление бородавки (до 0,5 см) 1 штука</t>
  </si>
  <si>
    <t>A16.01.017.007</t>
  </si>
  <si>
    <t xml:space="preserve">A16.01.017.008  </t>
  </si>
  <si>
    <t>Удаление бородавки (св 0,5 см) 1 штука</t>
  </si>
  <si>
    <t>A16.01.017.008</t>
  </si>
  <si>
    <t xml:space="preserve">A16.01.017.018  </t>
  </si>
  <si>
    <t>Удаление папилом, родинок (мелкие от 0,2-0,3 см до 5 штук)</t>
  </si>
  <si>
    <t>A16.01.017.018</t>
  </si>
  <si>
    <t xml:space="preserve">A16.01.017.019  </t>
  </si>
  <si>
    <t>Удаление папилом, родинок (мелкие от 0,2-0,3 см до 10 штук)</t>
  </si>
  <si>
    <t>A16.01.017.019</t>
  </si>
  <si>
    <t>A16.01.017.043</t>
  </si>
  <si>
    <t>Удаление папилом, родинок (мелкие от 0,2-0,3 см до 20 штук)</t>
  </si>
  <si>
    <t xml:space="preserve">A16.01.020.001  </t>
  </si>
  <si>
    <t>Удаление контагиозного моллюска ( до 10 штук)</t>
  </si>
  <si>
    <t>A16.01.020.001</t>
  </si>
  <si>
    <t xml:space="preserve">A16.01.020.002  </t>
  </si>
  <si>
    <t>Удаление контагиозного моллюска ( от 10 штук до 20 штук)</t>
  </si>
  <si>
    <t>A16.01.020.002</t>
  </si>
  <si>
    <t>Удаление контагиозного моллюска ( свыше 10 штук)</t>
  </si>
  <si>
    <t>A16.01.017.034</t>
  </si>
  <si>
    <t>Удаление паппилом на веке, наружном половом органе до 5 штук</t>
  </si>
  <si>
    <t>A16.01.017.035</t>
  </si>
  <si>
    <t>Удаление паппилом на веке, наружном половом органе от 6 штук до 10 штук</t>
  </si>
  <si>
    <t xml:space="preserve">A16.01.017.036  </t>
  </si>
  <si>
    <t>Удаление родинок ( до 0,5 см) 1 штука (лицо)</t>
  </si>
  <si>
    <t xml:space="preserve">A16.01.017.037  </t>
  </si>
  <si>
    <t>Удаление родинок (св 0,5 см) 1 штука (лицо)</t>
  </si>
  <si>
    <t xml:space="preserve">B01.003.004.013  </t>
  </si>
  <si>
    <t>Местная анестезия в дерматовенерологии</t>
  </si>
  <si>
    <t>B01.003.004.013</t>
  </si>
  <si>
    <t xml:space="preserve">B01.008.001  </t>
  </si>
  <si>
    <t>Прием (осмотр, консультация) врача-дерматовенеролога первичный</t>
  </si>
  <si>
    <t>B01.008.001</t>
  </si>
  <si>
    <t xml:space="preserve">B01.008.002  </t>
  </si>
  <si>
    <t>Прием (осмотр, консультация) врача-дерматовенеролога повторный</t>
  </si>
  <si>
    <t>B01.008.002</t>
  </si>
  <si>
    <t xml:space="preserve">B01.008.003  </t>
  </si>
  <si>
    <t>Прием (осмотр, консультация) врача - дерматовенеролога на дому</t>
  </si>
  <si>
    <t>B01.008.003</t>
  </si>
  <si>
    <t>Прием (осмотр, консультация)врача - дерматовенеролога на дому</t>
  </si>
  <si>
    <t>6.Услуги, оказываемые врачом -инфекционистом</t>
  </si>
  <si>
    <t xml:space="preserve">B01.014.001  </t>
  </si>
  <si>
    <t>Прием (осмотр, консультация) врача-инфекциониста первичный</t>
  </si>
  <si>
    <t>B01.014.001</t>
  </si>
  <si>
    <t xml:space="preserve">B01.014.001.001  </t>
  </si>
  <si>
    <t>Консультация врача-инфекциониста перед вакцинацией</t>
  </si>
  <si>
    <t>B01.014.001.001</t>
  </si>
  <si>
    <t xml:space="preserve">B01.014.002  </t>
  </si>
  <si>
    <t>Прием (осмотр, консультация) врача-инфекциониста повторный</t>
  </si>
  <si>
    <t>B01.014.002</t>
  </si>
  <si>
    <t xml:space="preserve">B01.014.001.002  </t>
  </si>
  <si>
    <t>Прием (осмотр, консультация) врача-инфекциониста на дому</t>
  </si>
  <si>
    <t>B01.014.001.002</t>
  </si>
  <si>
    <t>7.Кабинет лечебной физкультуры</t>
  </si>
  <si>
    <t xml:space="preserve">A19.03.001  </t>
  </si>
  <si>
    <t>Лечебная физкультура при травме позвоночника</t>
  </si>
  <si>
    <t>A19.03.001.001</t>
  </si>
  <si>
    <t xml:space="preserve">Групповое занятие лечебной физкультурой при травме позвоночника </t>
  </si>
  <si>
    <t xml:space="preserve">A19.03.003.001  </t>
  </si>
  <si>
    <t xml:space="preserve">Индивидуальное занятие лечебной физкультурой при переломе костей </t>
  </si>
  <si>
    <t xml:space="preserve">A19.03.003.002  </t>
  </si>
  <si>
    <t>Групповое занятие лечебной физкультурой при переломе костей</t>
  </si>
  <si>
    <t>A19.03.002.002</t>
  </si>
  <si>
    <t xml:space="preserve">Групповое занятие лечебной физкультурой при заболеваниях позвоночника </t>
  </si>
  <si>
    <t xml:space="preserve">A19.03.005  </t>
  </si>
  <si>
    <t>Групповое проведение ЛФК при травмах</t>
  </si>
  <si>
    <t>A19.03.005</t>
  </si>
  <si>
    <t>Групповое занятие лечебной физкультурой при травмах</t>
  </si>
  <si>
    <t xml:space="preserve">A19.04.001.001  </t>
  </si>
  <si>
    <t>Индивидуальное занятие лечебной физкультурой при заболеваниях и травмах суставов</t>
  </si>
  <si>
    <t xml:space="preserve">A19.04.001.002  </t>
  </si>
  <si>
    <t>Групповое занятие лечебной физкультурой при заболеваниях и травмах суставов</t>
  </si>
  <si>
    <t>A19.04.001.002</t>
  </si>
  <si>
    <t xml:space="preserve">A19.09.001.001  </t>
  </si>
  <si>
    <t>Индивидуальное занятие лечебной физкультурой при заболеваниях бронхолегочной системы</t>
  </si>
  <si>
    <t xml:space="preserve">A19.09.001.002  </t>
  </si>
  <si>
    <t>Групповое занятие лечебной физкультурой при заболеваниях бронхолегочной системы</t>
  </si>
  <si>
    <t>A19.09.001.002</t>
  </si>
  <si>
    <t xml:space="preserve">A19.10.001.001  </t>
  </si>
  <si>
    <t>Индивидуальное занятие лечебной физкультурой при заболеваниях сердца и перикарда</t>
  </si>
  <si>
    <t xml:space="preserve">A19.10.001.002  </t>
  </si>
  <si>
    <t>Групповое занятие лечебной физкультурой при заболеваниях сердца и перикарда</t>
  </si>
  <si>
    <t>A19.10.001.002</t>
  </si>
  <si>
    <t xml:space="preserve">A19.13.001.001  </t>
  </si>
  <si>
    <t xml:space="preserve">Индивидуальное занятие лечебной физкультурой при заболевании системы микроциркуляции </t>
  </si>
  <si>
    <t xml:space="preserve">A19.13.001.002  </t>
  </si>
  <si>
    <t xml:space="preserve">Групповое занятие лечебной физкультурой при заболевании системы микроциркуляции </t>
  </si>
  <si>
    <t>A19.13.001.002</t>
  </si>
  <si>
    <t xml:space="preserve">A19.22.001.001  </t>
  </si>
  <si>
    <t xml:space="preserve">Индивидуальное занятие лечебной физкультурой при заболеваниях желез внутренней секреции </t>
  </si>
  <si>
    <t xml:space="preserve">A19.22.001.002  </t>
  </si>
  <si>
    <t xml:space="preserve">Групповое занятие лечебной физкультурой при заболеваниях желез внутренней секреции </t>
  </si>
  <si>
    <t>A19.22.001.002</t>
  </si>
  <si>
    <t xml:space="preserve">A19.23.001  </t>
  </si>
  <si>
    <t>Упражнения лечебной физкультурой, направленные на уменьшение спастики</t>
  </si>
  <si>
    <t>A19.23.001</t>
  </si>
  <si>
    <t>Групповое занятие лечебной физкультурой, направленные на уменьшение спастики</t>
  </si>
  <si>
    <t xml:space="preserve">A19.23.002.014  </t>
  </si>
  <si>
    <t>Индивидуальное занятие лечебной физкультурой при заболеваниях центральной нервной системы и головного мозга</t>
  </si>
  <si>
    <t xml:space="preserve">A19.23.002.015  </t>
  </si>
  <si>
    <t>Групповое занятие лечебной физкультурой при заболеваниях центральной нервной системы и головного мозга</t>
  </si>
  <si>
    <t>A19.23.002.015</t>
  </si>
  <si>
    <t xml:space="preserve">A19.24.001.001  </t>
  </si>
  <si>
    <t xml:space="preserve">Индивидуальное занятие при заболеваниях периферической нервной системы </t>
  </si>
  <si>
    <t xml:space="preserve">A19.24.001.002  </t>
  </si>
  <si>
    <t xml:space="preserve">Групповое занятие при заболеваниях периферической нервной системы </t>
  </si>
  <si>
    <t>A19.24.001.002</t>
  </si>
  <si>
    <t xml:space="preserve">A19.28.001.001  </t>
  </si>
  <si>
    <t xml:space="preserve">Индивидуальное занятие лечебной физкультурой при заболеваниях почек и мочевыделительного тракта </t>
  </si>
  <si>
    <t xml:space="preserve">A19.28.001.002  </t>
  </si>
  <si>
    <t xml:space="preserve">Групповое занятие лечебной физкультурой при заболеваниях почек и мочевыделительного тракта </t>
  </si>
  <si>
    <t>A19.28.001.002</t>
  </si>
  <si>
    <t xml:space="preserve">A19.30.001  </t>
  </si>
  <si>
    <t xml:space="preserve">Упражнения для укрепления мышц передней брюшной стенки </t>
  </si>
  <si>
    <t>A19.30.001</t>
  </si>
  <si>
    <t xml:space="preserve">Групповое занятие для укрепления мышц передней брюшной стенки </t>
  </si>
  <si>
    <t xml:space="preserve">A19.30.002  </t>
  </si>
  <si>
    <t xml:space="preserve">Упражнения для укрепления мышц диафрагмы </t>
  </si>
  <si>
    <t>A19.30.002</t>
  </si>
  <si>
    <t xml:space="preserve">Групповое занятие для укрепления мышц диафрагмы </t>
  </si>
  <si>
    <t xml:space="preserve">B01.020.001  </t>
  </si>
  <si>
    <t>Прием (осмотр, консультация) врача по лечебной физкультуре</t>
  </si>
  <si>
    <t>B01.020.001</t>
  </si>
  <si>
    <t>A19.04.001.004</t>
  </si>
  <si>
    <t>Роботизированная механотерапия при заболеваниях и травмах суставов (1 процедура)</t>
  </si>
  <si>
    <t>8.Кабинет массажа</t>
  </si>
  <si>
    <t xml:space="preserve">A21.01.001 </t>
  </si>
  <si>
    <t>Общий массаж медицинский</t>
  </si>
  <si>
    <t>A21.01.001</t>
  </si>
  <si>
    <t xml:space="preserve">A21.01.002  </t>
  </si>
  <si>
    <t xml:space="preserve">Массаж лица медицинский </t>
  </si>
  <si>
    <t>A21.01.002</t>
  </si>
  <si>
    <t xml:space="preserve">A21.01.002.001  </t>
  </si>
  <si>
    <t>Массаж лица лимфодренажный</t>
  </si>
  <si>
    <t xml:space="preserve">A21.01.003.001   </t>
  </si>
  <si>
    <t>Массаж воротниковой области медицинский</t>
  </si>
  <si>
    <t>A21.01.003.001</t>
  </si>
  <si>
    <t xml:space="preserve">A21.01.004  </t>
  </si>
  <si>
    <t xml:space="preserve">Массаж верхней конечности медицинский </t>
  </si>
  <si>
    <t>A21.01.004</t>
  </si>
  <si>
    <t xml:space="preserve">A21.01.004.001  </t>
  </si>
  <si>
    <t>Массаж верхней конечности, надплечья и области лопатки</t>
  </si>
  <si>
    <t xml:space="preserve">A21.01.004.002  </t>
  </si>
  <si>
    <t>Массаж плечевого сустава</t>
  </si>
  <si>
    <t xml:space="preserve">A21.01.004.005  </t>
  </si>
  <si>
    <t xml:space="preserve">Массаж кисти и предплечья </t>
  </si>
  <si>
    <t xml:space="preserve">A21.01.004.012  </t>
  </si>
  <si>
    <t>Массаж верхней конечности лимфодренажный</t>
  </si>
  <si>
    <t xml:space="preserve">A21.01.005  </t>
  </si>
  <si>
    <t xml:space="preserve">Массаж волосистой части головы медицинский </t>
  </si>
  <si>
    <t>A21.01.005</t>
  </si>
  <si>
    <t xml:space="preserve">A21.01.009  </t>
  </si>
  <si>
    <t xml:space="preserve">Массаж нижней конечности медицинский </t>
  </si>
  <si>
    <t>A21.01.009</t>
  </si>
  <si>
    <t xml:space="preserve">A21.01.009.002  </t>
  </si>
  <si>
    <t xml:space="preserve">Массаж тазобедренного сустава и ягодичной области </t>
  </si>
  <si>
    <t xml:space="preserve">A21.01.009.003  </t>
  </si>
  <si>
    <t xml:space="preserve">Массаж коленного сустава </t>
  </si>
  <si>
    <t xml:space="preserve">A21.01.009.004  </t>
  </si>
  <si>
    <t xml:space="preserve">Массаж голеностопного сустава </t>
  </si>
  <si>
    <t xml:space="preserve">A21.01.009.005  </t>
  </si>
  <si>
    <t xml:space="preserve">Массаж стопы и голени </t>
  </si>
  <si>
    <t xml:space="preserve">A21.01.009.006  </t>
  </si>
  <si>
    <t>Массаж бёдер антицеллюлитный</t>
  </si>
  <si>
    <t xml:space="preserve">A21.03.002  </t>
  </si>
  <si>
    <t>Массаж при заболеваниях позвоночника</t>
  </si>
  <si>
    <t xml:space="preserve">A21.03.002.003  </t>
  </si>
  <si>
    <t>Сегментарный массаж шейно-грудного отдела позвоночника</t>
  </si>
  <si>
    <t xml:space="preserve">A21.03.002.004  </t>
  </si>
  <si>
    <t xml:space="preserve">Массаж пояснично-крестцового отдела позвоночника </t>
  </si>
  <si>
    <t xml:space="preserve">A21.03.007  </t>
  </si>
  <si>
    <t xml:space="preserve">Массаж спины медицинский </t>
  </si>
  <si>
    <t xml:space="preserve">A21.03.007.002  </t>
  </si>
  <si>
    <t xml:space="preserve">Массаж спины и поясницы медицинский </t>
  </si>
  <si>
    <t xml:space="preserve">A21.30.001  </t>
  </si>
  <si>
    <t xml:space="preserve">Массаж передней брюшной стенки медицинский </t>
  </si>
  <si>
    <t>A21.30.001</t>
  </si>
  <si>
    <t xml:space="preserve">A21.30.001.001  </t>
  </si>
  <si>
    <t>Массаж передней брюшной стенки антицеллюлитный</t>
  </si>
  <si>
    <t xml:space="preserve">A21.30.002  </t>
  </si>
  <si>
    <t xml:space="preserve">Общий массаж и гимнастика у детей раннего возраста </t>
  </si>
  <si>
    <t>A21.30.002</t>
  </si>
  <si>
    <t xml:space="preserve">A21.30.005  </t>
  </si>
  <si>
    <t xml:space="preserve">Массаж грудной клетки медицинский </t>
  </si>
  <si>
    <t>A21.30.005</t>
  </si>
  <si>
    <t>9.Кабинет озонотерапии</t>
  </si>
  <si>
    <t xml:space="preserve">A20.30.024.006  </t>
  </si>
  <si>
    <t>Внутривенное капельное введение озонированного физиологического раствора</t>
  </si>
  <si>
    <t>A20.30.024.006</t>
  </si>
  <si>
    <t>10.Кабинет функциональной диагностики</t>
  </si>
  <si>
    <t xml:space="preserve">A02.12.002.001  </t>
  </si>
  <si>
    <t xml:space="preserve">Суточное мониторирование артериального давления </t>
  </si>
  <si>
    <t>A02.12.002.001</t>
  </si>
  <si>
    <t xml:space="preserve">A02.24.001  </t>
  </si>
  <si>
    <t xml:space="preserve">Паллестезиометрия </t>
  </si>
  <si>
    <t>A02.24.001</t>
  </si>
  <si>
    <t xml:space="preserve">A05.02.001.002  </t>
  </si>
  <si>
    <t>Электромиография накожная (одна анатомическая зона)</t>
  </si>
  <si>
    <t>A05.02.001.002</t>
  </si>
  <si>
    <t xml:space="preserve">A05.02.001.018  </t>
  </si>
  <si>
    <t>F - волна (1 нерв)</t>
  </si>
  <si>
    <t>A05.02.001.018</t>
  </si>
  <si>
    <t xml:space="preserve">A05.02.001.019  </t>
  </si>
  <si>
    <t>Электромиография стимуляционная (скорость распространения возбуждения по сенсорным волокнам) (2 нерва)</t>
  </si>
  <si>
    <t>A05.02.001.019</t>
  </si>
  <si>
    <t xml:space="preserve">A05.02.001.020  </t>
  </si>
  <si>
    <t>Электромиография стимуляционная (скорость распространения возбуждения по моторным волокнам) (2 нерва)</t>
  </si>
  <si>
    <t>A05.02.001.020</t>
  </si>
  <si>
    <t xml:space="preserve">A05.02.001.021  </t>
  </si>
  <si>
    <t>Электромиография стимуляционная (определение нервно - мышечной передачи)</t>
  </si>
  <si>
    <t>A05.02.001.021</t>
  </si>
  <si>
    <t xml:space="preserve">A05.10.002  </t>
  </si>
  <si>
    <t>Проведение электрокардиографических исследований</t>
  </si>
  <si>
    <t xml:space="preserve">A05.10.006.003  </t>
  </si>
  <si>
    <t>Электрокардиография с дополнительными отведениями</t>
  </si>
  <si>
    <t>A05.10.006.003</t>
  </si>
  <si>
    <t xml:space="preserve">A05.10.008  </t>
  </si>
  <si>
    <t xml:space="preserve">Холтеровское мониторирование сердечного ритма </t>
  </si>
  <si>
    <t>A05.10.008</t>
  </si>
  <si>
    <t>A05.10.008.001</t>
  </si>
  <si>
    <t>Холтеровское мониторирование сердечного ритма при наличии у пациента электрокардиостимулятора</t>
  </si>
  <si>
    <t xml:space="preserve">A05.10.008.002  </t>
  </si>
  <si>
    <t>Холтеровское мониторирование сердечного ритма (12 канальная запись)</t>
  </si>
  <si>
    <t>A05.10.008.002</t>
  </si>
  <si>
    <t xml:space="preserve">A05.23.001  </t>
  </si>
  <si>
    <t>Электроэнцефалография</t>
  </si>
  <si>
    <t xml:space="preserve">A05.23.001.001  </t>
  </si>
  <si>
    <t xml:space="preserve">Электроэнцефалография с нагрузочными пробами </t>
  </si>
  <si>
    <t>A05.23.001.001</t>
  </si>
  <si>
    <t xml:space="preserve">A05.23.002.002  </t>
  </si>
  <si>
    <t>Компьютерная реоэнцефалография при поворотах и наклонах головы</t>
  </si>
  <si>
    <t>A05.23.002.002</t>
  </si>
  <si>
    <t xml:space="preserve">A05.23.005.001  </t>
  </si>
  <si>
    <t>Регистрация вызванных потенциалов коры головного мозга одной модальности (зрительные, когнитивные, акустические стволовые)</t>
  </si>
  <si>
    <t>A05.23.005.001</t>
  </si>
  <si>
    <t xml:space="preserve">A12.09.001  </t>
  </si>
  <si>
    <t>Исследование неспровоцированных дыхательных объемов и потоков</t>
  </si>
  <si>
    <t>A12.09.001</t>
  </si>
  <si>
    <t xml:space="preserve">A12.09.002.001  </t>
  </si>
  <si>
    <t>Исследование дыхательных объемов с применением лекарственных препаратов</t>
  </si>
  <si>
    <t>A12.09.002.001</t>
  </si>
  <si>
    <t xml:space="preserve">A12.10.001  </t>
  </si>
  <si>
    <t>Электрокардиография с физической нагрузкой</t>
  </si>
  <si>
    <t>A12.10.001</t>
  </si>
  <si>
    <t xml:space="preserve">A12.10.002 </t>
  </si>
  <si>
    <t>Электрокардиография с физической нагрузкой для военно-врачебной комиссии</t>
  </si>
  <si>
    <t xml:space="preserve">A12.10.001.001  </t>
  </si>
  <si>
    <t>Электрокардиография с физическими упражнениями на дому</t>
  </si>
  <si>
    <t>A12.10.001.001</t>
  </si>
  <si>
    <t xml:space="preserve">A12.10.002.001  </t>
  </si>
  <si>
    <t>Проведение электрокардиографических исследований на дому</t>
  </si>
  <si>
    <t>A12.10.002.001</t>
  </si>
  <si>
    <t>12.Клинико-диагностическая лаборатория</t>
  </si>
  <si>
    <t>Гематологические исследования</t>
  </si>
  <si>
    <t xml:space="preserve">A09.05.003   </t>
  </si>
  <si>
    <t>Исследование уровня общего гемоглобина в крови</t>
  </si>
  <si>
    <t>A09.05.003</t>
  </si>
  <si>
    <t xml:space="preserve">A11.05.001   </t>
  </si>
  <si>
    <t>Взятие крови из пальца</t>
  </si>
  <si>
    <t>A11.05.001</t>
  </si>
  <si>
    <t xml:space="preserve">A12.05.001   </t>
  </si>
  <si>
    <t>Исследование скорости оседания эритроцитов</t>
  </si>
  <si>
    <t>A12.05.001</t>
  </si>
  <si>
    <t xml:space="preserve">A12.05.117   </t>
  </si>
  <si>
    <t>Оценка гематокрита</t>
  </si>
  <si>
    <t>A12.05.117</t>
  </si>
  <si>
    <t xml:space="preserve">A12.05.119   </t>
  </si>
  <si>
    <t>Исследование уровня лейкоцитов в крови</t>
  </si>
  <si>
    <t>A12.05.119</t>
  </si>
  <si>
    <t xml:space="preserve">A12.05.120   </t>
  </si>
  <si>
    <t>Исследование уровня тромбоцитов в крови</t>
  </si>
  <si>
    <t>A12.05.120</t>
  </si>
  <si>
    <t xml:space="preserve">A12.05.121   </t>
  </si>
  <si>
    <t xml:space="preserve">Дифференцированный подсчет лейкоцитов (лейкоцитарная формула) </t>
  </si>
  <si>
    <t>A12.05.121</t>
  </si>
  <si>
    <t xml:space="preserve">A12.05.122   </t>
  </si>
  <si>
    <t>Просмотр мазка крови для анализа аномалий морфологии эритроцитов, тромбоцитов и лейкоцитов</t>
  </si>
  <si>
    <t>A12.05.122</t>
  </si>
  <si>
    <t xml:space="preserve">A12.05.123   </t>
  </si>
  <si>
    <t>Исследование уровня ретикулоцитов в крови</t>
  </si>
  <si>
    <t>A12.05.123</t>
  </si>
  <si>
    <t xml:space="preserve">A12.05.124   </t>
  </si>
  <si>
    <t>Определение цветового показателя</t>
  </si>
  <si>
    <t>A12.05.124</t>
  </si>
  <si>
    <t xml:space="preserve">A12.05.129   </t>
  </si>
  <si>
    <t>Подсчет эритроцитов с базофильной зернистостью</t>
  </si>
  <si>
    <t>A12.05.129</t>
  </si>
  <si>
    <t xml:space="preserve">A12.05.130   </t>
  </si>
  <si>
    <t>Определение телец Гейнца</t>
  </si>
  <si>
    <t>A12.05.130</t>
  </si>
  <si>
    <t xml:space="preserve">A12.06.003   </t>
  </si>
  <si>
    <t xml:space="preserve">Микроскопия крови на обнаружение LE-клеток </t>
  </si>
  <si>
    <t>A12.06.003</t>
  </si>
  <si>
    <t xml:space="preserve">A26.05.009   </t>
  </si>
  <si>
    <t>Микроскопическое исследование "толстой капли" и "тонкого" мазка крови на малярийные плазмодии</t>
  </si>
  <si>
    <t>A26.05.009</t>
  </si>
  <si>
    <t xml:space="preserve">B03.016.002   </t>
  </si>
  <si>
    <t>Общий (клинический) анализ крови</t>
  </si>
  <si>
    <t>B03.016.002</t>
  </si>
  <si>
    <t xml:space="preserve">B03.016.002.001   </t>
  </si>
  <si>
    <t>Краткий анализ крови</t>
  </si>
  <si>
    <t>B03.016.002.001</t>
  </si>
  <si>
    <t xml:space="preserve">B03.016.003   </t>
  </si>
  <si>
    <t>Общий (клинический) анализ крови развернутый</t>
  </si>
  <si>
    <t>B03.016.003</t>
  </si>
  <si>
    <t>Общеклинические исследования</t>
  </si>
  <si>
    <t>Исследование мочи</t>
  </si>
  <si>
    <t xml:space="preserve">A09.28.003   </t>
  </si>
  <si>
    <t>Определение белка в моче</t>
  </si>
  <si>
    <t>A09.28.003</t>
  </si>
  <si>
    <t xml:space="preserve">A09.28.003.001   </t>
  </si>
  <si>
    <t>Определение альбумина в моче</t>
  </si>
  <si>
    <t>A09.28.003.001</t>
  </si>
  <si>
    <t xml:space="preserve">A09.28.003.002   </t>
  </si>
  <si>
    <t xml:space="preserve">Определение количества белка в суточной моче </t>
  </si>
  <si>
    <t>A09.28.003.002</t>
  </si>
  <si>
    <t xml:space="preserve">A09.28.006   </t>
  </si>
  <si>
    <t>Исследование уровня креатинина в моче</t>
  </si>
  <si>
    <t>A09.28.006</t>
  </si>
  <si>
    <t xml:space="preserve">A09.28.010   </t>
  </si>
  <si>
    <t>Исследование уровня мочевой кислоты в моче</t>
  </si>
  <si>
    <t>A09.28.010</t>
  </si>
  <si>
    <t xml:space="preserve">A09.28.011   </t>
  </si>
  <si>
    <t>Исследование уровня глюкозы в моче</t>
  </si>
  <si>
    <t>A09.28.011</t>
  </si>
  <si>
    <t xml:space="preserve">A09.28.015   </t>
  </si>
  <si>
    <t>Обнаружение кетоновых тел в моче</t>
  </si>
  <si>
    <t>A09.28.015</t>
  </si>
  <si>
    <t xml:space="preserve">A09.28.027   </t>
  </si>
  <si>
    <t>Определение активности альфа-амилазы в моче</t>
  </si>
  <si>
    <t>A09.28.027</t>
  </si>
  <si>
    <t xml:space="preserve">A09.28.032   </t>
  </si>
  <si>
    <t>Исследование уровня билирубина в моче</t>
  </si>
  <si>
    <t>A09.28.032</t>
  </si>
  <si>
    <t xml:space="preserve">A12.28.005.001   </t>
  </si>
  <si>
    <t>Исследование объема остаточной мочи (проба Нечипоренко)</t>
  </si>
  <si>
    <t>A12.28.005.001</t>
  </si>
  <si>
    <t xml:space="preserve">A12.28.011   </t>
  </si>
  <si>
    <t xml:space="preserve">Микроскопическое исследование осадка мочи </t>
  </si>
  <si>
    <t>A12.28.011</t>
  </si>
  <si>
    <t xml:space="preserve">A26.28.002   </t>
  </si>
  <si>
    <t>Микроскопическое исследование мочи на кислото- и спиртоустойчивые бактерии</t>
  </si>
  <si>
    <t>A26.28.002</t>
  </si>
  <si>
    <t xml:space="preserve">A26.28.004   </t>
  </si>
  <si>
    <t>Микроскопическое исследование осадка мочи на дрожжевые грибы</t>
  </si>
  <si>
    <t>A26.28.004</t>
  </si>
  <si>
    <t xml:space="preserve">B03.016.006   </t>
  </si>
  <si>
    <t>Общий (клинический) анализ мочи</t>
  </si>
  <si>
    <t>B03.016.006</t>
  </si>
  <si>
    <t>Исследование кала</t>
  </si>
  <si>
    <t xml:space="preserve">A09.19.001.002   </t>
  </si>
  <si>
    <t>Исследование кала на скрытую кровь иммунохроматографическим методом</t>
  </si>
  <si>
    <t>A09.19.001.002</t>
  </si>
  <si>
    <t xml:space="preserve">A26.01.019   </t>
  </si>
  <si>
    <t>Микроскопическое исследование отпечатков с поверхности перианальных складок на яйца гельминтов</t>
  </si>
  <si>
    <t>A26.01.019</t>
  </si>
  <si>
    <t xml:space="preserve">A26.19.010   </t>
  </si>
  <si>
    <t>Микроскопическое исследование кала на яйца и личинки гельминтов</t>
  </si>
  <si>
    <t>A26.19.010</t>
  </si>
  <si>
    <t xml:space="preserve">A26.19.011   </t>
  </si>
  <si>
    <t>Микроскопическое исследование кала на простейшие</t>
  </si>
  <si>
    <t>A26.19.011</t>
  </si>
  <si>
    <t xml:space="preserve">A26.19.039   </t>
  </si>
  <si>
    <t xml:space="preserve">Определение антигенов ротавирусов (Rotavirus gr.A) в образцах фекалий </t>
  </si>
  <si>
    <t>A26.19.039</t>
  </si>
  <si>
    <t xml:space="preserve">A26.19.040   </t>
  </si>
  <si>
    <t xml:space="preserve">Определение антигенов норовирусов (Norovirus) в образцах фекалий </t>
  </si>
  <si>
    <t>A26.19.040</t>
  </si>
  <si>
    <t xml:space="preserve">B03.016.010   </t>
  </si>
  <si>
    <t>Копрологическое исследование</t>
  </si>
  <si>
    <t>B03.016.010</t>
  </si>
  <si>
    <t>Исследование мокроты</t>
  </si>
  <si>
    <t xml:space="preserve">A12.09.010.001   </t>
  </si>
  <si>
    <t>Исследование мокроты (общ.анализ)</t>
  </si>
  <si>
    <t>A12.09.010.001</t>
  </si>
  <si>
    <t xml:space="preserve">A26.09.001   </t>
  </si>
  <si>
    <t>Микроскопическое исследование мокроты на микобактерии (Mycobacterium spp.)</t>
  </si>
  <si>
    <t>A26.09.001</t>
  </si>
  <si>
    <t xml:space="preserve">A26.09.021   </t>
  </si>
  <si>
    <t xml:space="preserve">Микроскопическое исследование мокроты на грибы (дрожжевые и мицелиальные) </t>
  </si>
  <si>
    <t>A26.09.021</t>
  </si>
  <si>
    <t xml:space="preserve">A26.09.095   </t>
  </si>
  <si>
    <t>Микроскопическое исследование мокроты на микрофлору (по Грамму)</t>
  </si>
  <si>
    <t>A26.09.095</t>
  </si>
  <si>
    <t xml:space="preserve">A26.09.096   </t>
  </si>
  <si>
    <t>Микроскопическое исследование мокроты на эозинофилы</t>
  </si>
  <si>
    <t>A26.09.096</t>
  </si>
  <si>
    <t>Исследование экссудатов и транссудатов</t>
  </si>
  <si>
    <t xml:space="preserve">A09.04.003   </t>
  </si>
  <si>
    <t xml:space="preserve">Исследование химических свойств синовиальной жидкости </t>
  </si>
  <si>
    <t xml:space="preserve">A09.04.005   </t>
  </si>
  <si>
    <t>Исследование уровня белка в синовиальной жидкости</t>
  </si>
  <si>
    <t xml:space="preserve">A09.09.009  </t>
  </si>
  <si>
    <t xml:space="preserve">Исследование уровня белка в плевральной жидкости </t>
  </si>
  <si>
    <t xml:space="preserve">A09.09.009.001   </t>
  </si>
  <si>
    <t xml:space="preserve">Исследование химических свойств плевральной жидкости </t>
  </si>
  <si>
    <t xml:space="preserve">A12.04.001   </t>
  </si>
  <si>
    <t>Исследование физических свойств синовиальной жидкости</t>
  </si>
  <si>
    <t xml:space="preserve">A12.09.013   </t>
  </si>
  <si>
    <t xml:space="preserve">Исследование физических свойств плевральной жидкости </t>
  </si>
  <si>
    <t xml:space="preserve">A12.09.014   </t>
  </si>
  <si>
    <t xml:space="preserve">Микроскопическое исследование нативного и окрашенного препарата плевральной жидкости </t>
  </si>
  <si>
    <t xml:space="preserve">A12.09.015      </t>
  </si>
  <si>
    <t>Микроскопическое исследование плевральной жидкости  на микрофлору (по Грамму)</t>
  </si>
  <si>
    <t xml:space="preserve">Исследование отделяемого </t>
  </si>
  <si>
    <t xml:space="preserve">A12.07.008   </t>
  </si>
  <si>
    <t>Микроскопическое исследование отделяемого из полости рта на грибы рода кандида (Candida spp.)</t>
  </si>
  <si>
    <t>A12.07.008</t>
  </si>
  <si>
    <t xml:space="preserve">A12.07.009   </t>
  </si>
  <si>
    <t>Микроскопическое исследование отделяемого из полости рта на микрофлору (по Грамму)</t>
  </si>
  <si>
    <t>A12.07.009</t>
  </si>
  <si>
    <t xml:space="preserve">A12.20.001   </t>
  </si>
  <si>
    <t xml:space="preserve">Микроскопическое исследование влагалищных мазков </t>
  </si>
  <si>
    <t>A12.20.001</t>
  </si>
  <si>
    <t xml:space="preserve">A12.21.001   </t>
  </si>
  <si>
    <t>Микроскопическое исследование спермы</t>
  </si>
  <si>
    <t>A12.21.001</t>
  </si>
  <si>
    <t xml:space="preserve">A12.21.005   </t>
  </si>
  <si>
    <t>Микроскопическое исследование осадка секрета простаты</t>
  </si>
  <si>
    <t>A12.21.005</t>
  </si>
  <si>
    <t xml:space="preserve">A12.28.015.001   </t>
  </si>
  <si>
    <t>Микроскопическое исследование отделяемого из уретры на микрофлору (по Грамму)</t>
  </si>
  <si>
    <t>A12.28.015.001</t>
  </si>
  <si>
    <t xml:space="preserve">A12.28.015.002   </t>
  </si>
  <si>
    <t>Микроскопическое исследование отделяемого из уретры на гарднереллы (Gardnerella vaginalis)</t>
  </si>
  <si>
    <t>A12.28.015.002</t>
  </si>
  <si>
    <t xml:space="preserve">A12.28.016   </t>
  </si>
  <si>
    <t>Микроскопическое исследование отделяемого урогенитального тракта (УГТ) на gN и trichomonas, «ключевые клетки»</t>
  </si>
  <si>
    <t>A12.28.016</t>
  </si>
  <si>
    <t>Микроскопическое исследование отделяемого урогенитального тракта (УГТ)</t>
  </si>
  <si>
    <t xml:space="preserve">A26.01.042   </t>
  </si>
  <si>
    <t>Микроскопическое исследование раневого отделяемого на грибы рода кандида (Candida spp.)</t>
  </si>
  <si>
    <t>A26.01.042</t>
  </si>
  <si>
    <t xml:space="preserve">A26.01.043   </t>
  </si>
  <si>
    <t>Микроскопическое исследование раневого отделяемого на микрофлору (по Грамму)</t>
  </si>
  <si>
    <t>A26.01.043</t>
  </si>
  <si>
    <t xml:space="preserve">A26.20.001   </t>
  </si>
  <si>
    <t>Микроскопическое исследование отделяемого женских половых органов на гонококк (Neisseria gonorrhoeae)</t>
  </si>
  <si>
    <t>A26.20.001</t>
  </si>
  <si>
    <t xml:space="preserve">A26.21.001   </t>
  </si>
  <si>
    <t>Микроскопическое исследование отделяемого из уретры на гонококк (Neisseria gonorrhoeae)</t>
  </si>
  <si>
    <t>A26.21.001</t>
  </si>
  <si>
    <t xml:space="preserve">A26.21.011   </t>
  </si>
  <si>
    <t>Микроскопическое исследование отделяемого из уретры на дрожжевые грибы</t>
  </si>
  <si>
    <t>A26.21.011</t>
  </si>
  <si>
    <t xml:space="preserve">A26.25.002   </t>
  </si>
  <si>
    <t xml:space="preserve">Микроскопическое исследование отделяемого из ушей на грибы (дрожжевые и мицелиальные) </t>
  </si>
  <si>
    <t>A26.25.002</t>
  </si>
  <si>
    <t xml:space="preserve">A26.25.008   </t>
  </si>
  <si>
    <t>Микроскопическое исследование отделяемого из ушей на микрофлору (по Грамму)</t>
  </si>
  <si>
    <t>A26.25.008</t>
  </si>
  <si>
    <t xml:space="preserve">A26.27.004   </t>
  </si>
  <si>
    <t>Микроскопическое исследование отделяемого из носа на грибы рода кандида (Candida spp.)</t>
  </si>
  <si>
    <t>A26.27.004</t>
  </si>
  <si>
    <t xml:space="preserve">A26.27.005   </t>
  </si>
  <si>
    <t>Микроскопическое исследование отделяемого из носа на микрофлору (по Грамму)</t>
  </si>
  <si>
    <t>A26.27.005</t>
  </si>
  <si>
    <t>Биохимические исследования</t>
  </si>
  <si>
    <t>Определение содержания компонентов, микроэлементов, электролитов в крови</t>
  </si>
  <si>
    <t xml:space="preserve">A09.05.004   </t>
  </si>
  <si>
    <t>Исследование уровня холестерина липопротеинов высокой плотности в крови</t>
  </si>
  <si>
    <t>A09.05.004</t>
  </si>
  <si>
    <t xml:space="preserve">A09.05.007   </t>
  </si>
  <si>
    <t>Исследование уровня железа сыворотки крови</t>
  </si>
  <si>
    <t>A09.05.007</t>
  </si>
  <si>
    <t xml:space="preserve">A09.05.010   </t>
  </si>
  <si>
    <t>Исследование уровня общего белка в крови</t>
  </si>
  <si>
    <t>A09.05.010</t>
  </si>
  <si>
    <t xml:space="preserve">A09.05.011   </t>
  </si>
  <si>
    <t>Исследование уровня альбумина в крови</t>
  </si>
  <si>
    <t xml:space="preserve">A09.05.017   </t>
  </si>
  <si>
    <t>Исследование уровня мочевины в крови</t>
  </si>
  <si>
    <t>A09.05.017</t>
  </si>
  <si>
    <t xml:space="preserve">A09.05.018   </t>
  </si>
  <si>
    <t>Исследование уровня мочевой кислоты в крови</t>
  </si>
  <si>
    <t>A09.05.018</t>
  </si>
  <si>
    <t xml:space="preserve">A09.05.020   </t>
  </si>
  <si>
    <t>Исследование уровня креатинина в крови</t>
  </si>
  <si>
    <t>A09.05.020</t>
  </si>
  <si>
    <t xml:space="preserve">A09.05.021   </t>
  </si>
  <si>
    <t>Исследование уровня общего билирубина в крови</t>
  </si>
  <si>
    <t>A09.05.021</t>
  </si>
  <si>
    <t xml:space="preserve">A09.05.022   </t>
  </si>
  <si>
    <t>Исследование уровня свободного и связанного билирубина в крови</t>
  </si>
  <si>
    <t>A09.05.022</t>
  </si>
  <si>
    <t xml:space="preserve">A09.05.023   </t>
  </si>
  <si>
    <t>Исследование уровня глюкозы в крови</t>
  </si>
  <si>
    <t>A09.05.023</t>
  </si>
  <si>
    <t xml:space="preserve">A09.05.023.004   </t>
  </si>
  <si>
    <t>Исследование уровня глюкозы в крови (экспрес метод)</t>
  </si>
  <si>
    <t xml:space="preserve">A09.05.025   </t>
  </si>
  <si>
    <t>Исследование уровня триглицеридов в крови</t>
  </si>
  <si>
    <t>A09.05.025</t>
  </si>
  <si>
    <t xml:space="preserve">A09.05.026   </t>
  </si>
  <si>
    <t>Исследование уровня холестерина в крови</t>
  </si>
  <si>
    <t>A09.05.026</t>
  </si>
  <si>
    <t>B03.016.005</t>
  </si>
  <si>
    <t xml:space="preserve">Анализ крови по оценке нарушений липидного обмена биохимический: об. хол.+ ЛПВП + ЛПНП + триглицериды
</t>
  </si>
  <si>
    <t xml:space="preserve">A09.05.028   </t>
  </si>
  <si>
    <t>Исследование уровня холестерина липопротеинов низкой плотности</t>
  </si>
  <si>
    <t>A09.05.028</t>
  </si>
  <si>
    <t xml:space="preserve">A09.05.030   </t>
  </si>
  <si>
    <t>Исследование уровня натрия в крови</t>
  </si>
  <si>
    <t>A09.05.030</t>
  </si>
  <si>
    <t xml:space="preserve">A09.05.031   </t>
  </si>
  <si>
    <t>Исследование уровня калия в крови</t>
  </si>
  <si>
    <t>A09.05.031</t>
  </si>
  <si>
    <t xml:space="preserve">A09.05.032   </t>
  </si>
  <si>
    <t>Исследование уровня общего кальция в крови</t>
  </si>
  <si>
    <t>A09.05.032</t>
  </si>
  <si>
    <t xml:space="preserve">A09.05.033   </t>
  </si>
  <si>
    <t>Исследование уровня неорганического фосфора в крови</t>
  </si>
  <si>
    <t>A09.05.033</t>
  </si>
  <si>
    <t>A09.05.083</t>
  </si>
  <si>
    <t>Исследование уровня гликированного гемоглобина в крови</t>
  </si>
  <si>
    <t xml:space="preserve">A09.05.091   </t>
  </si>
  <si>
    <t>Исследование уровня карбоксигемоглобина в крови</t>
  </si>
  <si>
    <t>A09.05.091</t>
  </si>
  <si>
    <t xml:space="preserve">A09.05.092   </t>
  </si>
  <si>
    <t>Исследование уровня метгемоглобина в крови</t>
  </si>
  <si>
    <t>A09.05.092</t>
  </si>
  <si>
    <t xml:space="preserve">A09.05.127   </t>
  </si>
  <si>
    <t>Исследование уровня общего магния в сыворотке крови</t>
  </si>
  <si>
    <t>A09.05.127</t>
  </si>
  <si>
    <t xml:space="preserve">A12.05.011   </t>
  </si>
  <si>
    <t>Исследование железосвязывающей способности сыворотки</t>
  </si>
  <si>
    <t>A12.05.011</t>
  </si>
  <si>
    <t xml:space="preserve">A12.22.005   </t>
  </si>
  <si>
    <t>Проведение глюкозотолерантного теста</t>
  </si>
  <si>
    <t>A12.22.005</t>
  </si>
  <si>
    <t xml:space="preserve">A12.28.002   </t>
  </si>
  <si>
    <t>Исследование функции нефронов по клиренсу креатинина (проба Реберга)</t>
  </si>
  <si>
    <t>A12.28.002</t>
  </si>
  <si>
    <t>Определение активности ферментов в крови</t>
  </si>
  <si>
    <t>Определение активности ферментов</t>
  </si>
  <si>
    <t xml:space="preserve">A09.05.039   </t>
  </si>
  <si>
    <t>Исследование уровня лактатдегидрогеназы в сыворотке крови</t>
  </si>
  <si>
    <t>A09.05.039</t>
  </si>
  <si>
    <t>Определение активности лактатдегидрогеназы в крови</t>
  </si>
  <si>
    <t xml:space="preserve">A09.05.041   </t>
  </si>
  <si>
    <t>Определение активности аспартатаминотрансферазы в крови</t>
  </si>
  <si>
    <t>A09.05.041</t>
  </si>
  <si>
    <t xml:space="preserve">A09.05.042   </t>
  </si>
  <si>
    <t>Определение активности аланинаминотрансферазы в крови</t>
  </si>
  <si>
    <t>A09.05.042</t>
  </si>
  <si>
    <t xml:space="preserve">A09.05.044   </t>
  </si>
  <si>
    <t>Определение активности гамма-глютамилтрансферазы в крови</t>
  </si>
  <si>
    <t>A09.05.044</t>
  </si>
  <si>
    <t xml:space="preserve">A09.05.045   </t>
  </si>
  <si>
    <t>Определение активности амилазы в крови</t>
  </si>
  <si>
    <t>A09.05.045</t>
  </si>
  <si>
    <t xml:space="preserve">A09.05.046   </t>
  </si>
  <si>
    <t>Определение активности щелочной фосфатазы в крови</t>
  </si>
  <si>
    <t>A09.05.046</t>
  </si>
  <si>
    <t>Показатели определения состояния гемостаза</t>
  </si>
  <si>
    <t xml:space="preserve">A09.05.050   </t>
  </si>
  <si>
    <t>Исследование уровня фибриногена в крови</t>
  </si>
  <si>
    <t>A09.05.050</t>
  </si>
  <si>
    <t xml:space="preserve">A12.05.014   </t>
  </si>
  <si>
    <t>Исследование времени свертывания нестабилизированной крови или рекальцификации плазмы неактивированное</t>
  </si>
  <si>
    <t>A12.05.014</t>
  </si>
  <si>
    <t xml:space="preserve">A12.05.015   </t>
  </si>
  <si>
    <t>Исследование времени кровотечения</t>
  </si>
  <si>
    <t>A12.05.015</t>
  </si>
  <si>
    <t xml:space="preserve">A12.05.027   </t>
  </si>
  <si>
    <t>Определение протромбинового (тромбопластинового) времени в крови или в плазме</t>
  </si>
  <si>
    <t>A12.05.027</t>
  </si>
  <si>
    <t xml:space="preserve">A12.05.028   </t>
  </si>
  <si>
    <t>Определение тромбинового времени в крови</t>
  </si>
  <si>
    <t>A12.05.028</t>
  </si>
  <si>
    <t xml:space="preserve">A12.05.039   </t>
  </si>
  <si>
    <t>Активированное частичное тромбопластиновое время</t>
  </si>
  <si>
    <t>A12.05.039</t>
  </si>
  <si>
    <t xml:space="preserve">B03.005.006   </t>
  </si>
  <si>
    <t>Коагулограмма (ориентировочное исследование системы гемостаза)</t>
  </si>
  <si>
    <t>B03.005.006</t>
  </si>
  <si>
    <t xml:space="preserve">B03.005.008   </t>
  </si>
  <si>
    <t>Лабораторный контроль за терапией лекарственными препаратами (непрямыми антикоагулянтами)</t>
  </si>
  <si>
    <t>B03.005.008</t>
  </si>
  <si>
    <t>Изосерология, маркёры воспалительного процесса</t>
  </si>
  <si>
    <t xml:space="preserve">A09.05.009  </t>
  </si>
  <si>
    <t xml:space="preserve">Исследование уровня С-реактивного белка в сыворотке крови </t>
  </si>
  <si>
    <t>A09.05.009</t>
  </si>
  <si>
    <t xml:space="preserve">A12.05.005.001   </t>
  </si>
  <si>
    <t>Определение резус-принадлежности и основных групп крови (А,В,О), определение подгруппы и других групп крови меньшего значения А-1, D, Сc, Eё, Kell, Duffy</t>
  </si>
  <si>
    <t>A12.05.005.001</t>
  </si>
  <si>
    <t xml:space="preserve">A12.06.015   </t>
  </si>
  <si>
    <t>Определение антистрептолизина-O в сыворотке крови</t>
  </si>
  <si>
    <t>A12.06.015</t>
  </si>
  <si>
    <t xml:space="preserve">A12.06.019   </t>
  </si>
  <si>
    <t>Определение содержания ревматоидного фактора в крови</t>
  </si>
  <si>
    <t>A12.06.019</t>
  </si>
  <si>
    <t>Бактериологические исследования</t>
  </si>
  <si>
    <t xml:space="preserve">A26.05.001   </t>
  </si>
  <si>
    <t xml:space="preserve">Микробиологическое (культуральное) исследование крови на стерильность </t>
  </si>
  <si>
    <t>A26.05.001</t>
  </si>
  <si>
    <t xml:space="preserve">A26.05.076   </t>
  </si>
  <si>
    <t>Исследование крови на гемокультуру</t>
  </si>
  <si>
    <t>A26.05.076</t>
  </si>
  <si>
    <t xml:space="preserve">A26.07.012   </t>
  </si>
  <si>
    <t xml:space="preserve">Микробиологическое (культуральное) исследование отделяемого из полости рта </t>
  </si>
  <si>
    <t>A26.07.012</t>
  </si>
  <si>
    <t xml:space="preserve">A26.07.015   </t>
  </si>
  <si>
    <t xml:space="preserve">Микробиологическое (культуральное) исследование отделяемого из зева на аэробные и факультативно-анаэробные условно-патогенные микроорганизмы </t>
  </si>
  <si>
    <t>A26.07.015</t>
  </si>
  <si>
    <t xml:space="preserve">A26.08.001   </t>
  </si>
  <si>
    <t xml:space="preserve">Микробиологическое (культуральное) исследование слизи и пленок с миндалин на палочку дифтерии (Corinebacterium diphtheriae) </t>
  </si>
  <si>
    <t>A26.08.001</t>
  </si>
  <si>
    <t xml:space="preserve">A26.08.005   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</si>
  <si>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</si>
  <si>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>A26.08.005</t>
  </si>
  <si>
    <t xml:space="preserve">A26.08.006   </t>
  </si>
  <si>
    <t xml:space="preserve">Микробиологическое (культуральное) исследование смывов из околоносовых полостей на аэробные и факультативно-анаэробные микроорганизмы </t>
  </si>
  <si>
    <t>A26.08.006</t>
  </si>
  <si>
    <t xml:space="preserve">A26.08.076   </t>
  </si>
  <si>
    <t>Микробиологическое (культуральное) исследование отделяемого из зева на грибы рода кандида (Candida spp.)</t>
  </si>
  <si>
    <t>A26.08.076</t>
  </si>
  <si>
    <t xml:space="preserve">A26.14.002   </t>
  </si>
  <si>
    <t xml:space="preserve">Микробиологическое (культуральное) исследование желчи на аэробные и факультативно-анаэробные микроорганизмы </t>
  </si>
  <si>
    <t>A26.14.002</t>
  </si>
  <si>
    <t xml:space="preserve">A26.19.001   </t>
  </si>
  <si>
    <t xml:space="preserve">Микробиологическое (культуральное) исследование фекалий/ректального мазка на возбудителя дизентерии (Shigella spp.) </t>
  </si>
  <si>
    <t>A26.19.001</t>
  </si>
  <si>
    <t xml:space="preserve">A26.19.003   </t>
  </si>
  <si>
    <t xml:space="preserve">Микробиологическое (культуральное) исследование фекалий/ректального мазка на микроорганизмы рода сальмонелла (Salmonella spp.) </t>
  </si>
  <si>
    <t>A26.19.003</t>
  </si>
  <si>
    <t xml:space="preserve">A26.19.008   </t>
  </si>
  <si>
    <t xml:space="preserve">Микробиологическое (культуральное) исследование кала на аэробные и факультативно-анаэробные микроорганизмы </t>
  </si>
  <si>
    <t>A26.19.008</t>
  </si>
  <si>
    <t xml:space="preserve">A26.20.016   </t>
  </si>
  <si>
    <t xml:space="preserve">Микробиологическое (культуральное) исследование влагалищного отделяемого на дрожжевые грибы </t>
  </si>
  <si>
    <t>A26.20.016</t>
  </si>
  <si>
    <t xml:space="preserve">A26.25.001   </t>
  </si>
  <si>
    <t xml:space="preserve">Микробиологическое (культуральное) исследование отделяемого из ушей на аэробные и факультативно-анаэробные микроорганизмы </t>
  </si>
  <si>
    <t>A26.25.001</t>
  </si>
  <si>
    <t xml:space="preserve">A26.26.004   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</si>
  <si>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 </t>
  </si>
  <si>
    <t xml:space="preserve">A26.26.030   </t>
  </si>
  <si>
    <t xml:space="preserve">Микробиологическое (культуральное) исследование отделяемого конъюнктивы (слезная жидкость) на аэробные и факультативно-анаэробные микроорганизмы </t>
  </si>
  <si>
    <t>A26.26.030</t>
  </si>
  <si>
    <t xml:space="preserve">A26.27.003   </t>
  </si>
  <si>
    <t xml:space="preserve">Микробиологическое (культуральное) исследование отделяемого носа на аэробные и факультативно-анаэробные условно-патогенные микроорганизмы </t>
  </si>
  <si>
    <t>A26.27.003</t>
  </si>
  <si>
    <t xml:space="preserve">A26.28.003   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</si>
  <si>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 </t>
  </si>
  <si>
    <t>A26.28.003</t>
  </si>
  <si>
    <t xml:space="preserve">A26.30.004   </t>
  </si>
  <si>
    <t xml:space="preserve">Определение чувствительности микроорганизмов к антимикробным химиотерапевтическим препаратам </t>
  </si>
  <si>
    <t>A26.30.004</t>
  </si>
  <si>
    <t>Серологические исследования</t>
  </si>
  <si>
    <t xml:space="preserve">A12.06.016.002   </t>
  </si>
  <si>
    <t>Серологическое исследование сыворотки крови РА с коклюшным диагностикумом</t>
  </si>
  <si>
    <t>A12.06.016.002</t>
  </si>
  <si>
    <t xml:space="preserve">A12.06.016.003   </t>
  </si>
  <si>
    <t>Серологическое исследование сыворотки крови РА с паракоклюшным диагностикумом</t>
  </si>
  <si>
    <t>A12.06.016.003</t>
  </si>
  <si>
    <t xml:space="preserve">A12.06.016.004   </t>
  </si>
  <si>
    <t>Серологическое исследование РПГА на дифтерию</t>
  </si>
  <si>
    <t>A12.06.016.004</t>
  </si>
  <si>
    <t xml:space="preserve">A12.06.016.005   </t>
  </si>
  <si>
    <t>Серологическое исследование РПГА на кишечную группу с групповыми диагностикумами</t>
  </si>
  <si>
    <t>A12.06.016.005</t>
  </si>
  <si>
    <t xml:space="preserve">A12.06.016.006   </t>
  </si>
  <si>
    <t>Серологическое исследование РПГА на кишечную группу с дизентерийными диагностикумами</t>
  </si>
  <si>
    <t>A12.06.016.006</t>
  </si>
  <si>
    <t xml:space="preserve">A12.06.016.007   </t>
  </si>
  <si>
    <t>Серологическое исследование РПГА на кишечную группу с комплексным салмонеллёзным диагностикумом</t>
  </si>
  <si>
    <t>A12.06.016.007</t>
  </si>
  <si>
    <t xml:space="preserve">A12.06.016.009   </t>
  </si>
  <si>
    <t>Серологическое исследование РПГА на брюшной тиф</t>
  </si>
  <si>
    <t>A12.06.016.009</t>
  </si>
  <si>
    <t>Исследования на особо-опасные и природно-очаговые инфекции</t>
  </si>
  <si>
    <t xml:space="preserve">A12.06.016.010   </t>
  </si>
  <si>
    <t>Серологическое исследование РПГА с диагностикумом иерсиниозным</t>
  </si>
  <si>
    <t>A12.06.016.010</t>
  </si>
  <si>
    <t xml:space="preserve">A12.06.016.011   </t>
  </si>
  <si>
    <t>Серологическое исследование РПГА с диагностикумом сыпнотифозным</t>
  </si>
  <si>
    <t>A12.06.016.011</t>
  </si>
  <si>
    <t xml:space="preserve">A26.05.074   </t>
  </si>
  <si>
    <t xml:space="preserve">Молекулярно-биологическое исследование крови на возбудителей брюшного тифа и паратифов (S. typhi/paratyphi A/B/C) </t>
  </si>
  <si>
    <t>A26.05.074</t>
  </si>
  <si>
    <t xml:space="preserve">A26.06.012.001   </t>
  </si>
  <si>
    <t xml:space="preserve">Определение антител к бруцеллам (Brucella spp.) в реакции агглютинации Хеддльсона </t>
  </si>
  <si>
    <t>A26.06.012.001</t>
  </si>
  <si>
    <t xml:space="preserve">A26.06.012.004   </t>
  </si>
  <si>
    <t xml:space="preserve">Определение суммарных антител к бруцеллам (Brucella spp.) </t>
  </si>
  <si>
    <t>A26.06.012.004</t>
  </si>
  <si>
    <t>Иммунологические исследования</t>
  </si>
  <si>
    <t>Гормоны (методом ИФА)</t>
  </si>
  <si>
    <t xml:space="preserve">A09.05.060   </t>
  </si>
  <si>
    <t xml:space="preserve">Исследование уровня общего трийодтиронина (Т3) в крови </t>
  </si>
  <si>
    <t>A09.05.060</t>
  </si>
  <si>
    <t xml:space="preserve">A09.05.063   </t>
  </si>
  <si>
    <t>Исследование уровня свободного тироксина (СТ4) сыворотки крови</t>
  </si>
  <si>
    <t>A09.05.063</t>
  </si>
  <si>
    <t xml:space="preserve">A09.05.065   </t>
  </si>
  <si>
    <t>Исследование уровня тиреотропного гормона (ТТГ) в крови</t>
  </si>
  <si>
    <t>A09.05.065</t>
  </si>
  <si>
    <t xml:space="preserve">A12.06.018   </t>
  </si>
  <si>
    <t>Определение содержания антител к ткани щитовидной железы в крови</t>
  </si>
  <si>
    <t>A12.06.018</t>
  </si>
  <si>
    <t>A09.05.256</t>
  </si>
  <si>
    <t>Исследования уровня N-терминального фрагмента натрийуретического пропептида мозгового (NT-proBNP) в крови</t>
  </si>
  <si>
    <t>Инфекции</t>
  </si>
  <si>
    <t>Диагностика гепатита В</t>
  </si>
  <si>
    <t xml:space="preserve">A26.06.036   </t>
  </si>
  <si>
    <t>Определение антигена (HbsAg) вируса гепатита B (Hepatitis B virus) в крови</t>
  </si>
  <si>
    <t>A26.06.036</t>
  </si>
  <si>
    <t>Диагностика гепатита C</t>
  </si>
  <si>
    <t xml:space="preserve">A26.06.041   </t>
  </si>
  <si>
    <t>Определение антител к вирусу гепатита C (Hepatitis C virus) в крови</t>
  </si>
  <si>
    <t>A26.06.041</t>
  </si>
  <si>
    <t>Диагностика инфекций</t>
  </si>
  <si>
    <t>Диагностика инфекции</t>
  </si>
  <si>
    <t xml:space="preserve">A12.06.029   </t>
  </si>
  <si>
    <t>Определение содержания антител к кардиолипину в крови</t>
  </si>
  <si>
    <t>A12.06.029</t>
  </si>
  <si>
    <t xml:space="preserve">A26.06.048.002   </t>
  </si>
  <si>
    <t>Референс-исследование образца крови первично положительного ИФА/ИХЛ</t>
  </si>
  <si>
    <t>A26.06.048.002</t>
  </si>
  <si>
    <t xml:space="preserve">A26.06.049.001  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</si>
  <si>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</t>
  </si>
  <si>
    <t>A26.06.049.001</t>
  </si>
  <si>
    <t xml:space="preserve">A26.06.082   </t>
  </si>
  <si>
    <t>Определение антител к бледной трепонеме (Treponema pallidum) в крови</t>
  </si>
  <si>
    <t>Онкомаркёры</t>
  </si>
  <si>
    <t xml:space="preserve">A09.05.089   </t>
  </si>
  <si>
    <t>Исследование уровня альфа-фетопротеина в сыворотке крови</t>
  </si>
  <si>
    <t>A09.05.089</t>
  </si>
  <si>
    <t xml:space="preserve">A09.05.130   </t>
  </si>
  <si>
    <t xml:space="preserve">Исследование уровня простатспецифического антигена общего в крови </t>
  </si>
  <si>
    <t>A09.05.130</t>
  </si>
  <si>
    <t xml:space="preserve">A09.05.130.001   </t>
  </si>
  <si>
    <t xml:space="preserve">Исследование уровня простатспецифического антигена свободного в крови </t>
  </si>
  <si>
    <t>A09.05.130.001</t>
  </si>
  <si>
    <t xml:space="preserve">A09.05.202   </t>
  </si>
  <si>
    <t>Исследование уровня антигена аденогенных раков CA 125 в крови</t>
  </si>
  <si>
    <t>A09.05.202</t>
  </si>
  <si>
    <t>Цитологические исследования</t>
  </si>
  <si>
    <t xml:space="preserve">A08.07.011   </t>
  </si>
  <si>
    <t>Цитологическое исследование содержимого кисты (абсцесса) полости рта или содержимого зубодесневого кармана</t>
  </si>
  <si>
    <t>A08.07.011</t>
  </si>
  <si>
    <t xml:space="preserve">A08.09.011   </t>
  </si>
  <si>
    <t xml:space="preserve">Цитологическое исследование мокроты </t>
  </si>
  <si>
    <t>A08.09.011</t>
  </si>
  <si>
    <t xml:space="preserve">A08.16.005   </t>
  </si>
  <si>
    <t>Цитологическое исследование микропрепарата тканей слюнных желез</t>
  </si>
  <si>
    <t>A08.16.005</t>
  </si>
  <si>
    <t xml:space="preserve">A08.20.018   </t>
  </si>
  <si>
    <t>Цитологическое исследование аспирата кисты</t>
  </si>
  <si>
    <t>A08.20.018</t>
  </si>
  <si>
    <t xml:space="preserve">A08.25.002   </t>
  </si>
  <si>
    <t>Цитологическое исследование мазков с тканей уха</t>
  </si>
  <si>
    <t>A08.25.002</t>
  </si>
  <si>
    <t>Выпотные жидкости</t>
  </si>
  <si>
    <t xml:space="preserve">A08.04.004   </t>
  </si>
  <si>
    <t xml:space="preserve">Цитологическое исследование синовиальной жидкости </t>
  </si>
  <si>
    <t>A08.04.004</t>
  </si>
  <si>
    <t xml:space="preserve">A08.09.010   </t>
  </si>
  <si>
    <t xml:space="preserve">Цитологическое исследование плевральной жидкости </t>
  </si>
  <si>
    <t>A08.09.010</t>
  </si>
  <si>
    <t xml:space="preserve">A08.20.004   </t>
  </si>
  <si>
    <t>Цитологическое исследование аспирата из полости матки</t>
  </si>
  <si>
    <t>A08.20.004</t>
  </si>
  <si>
    <t>Мазки отпечатки</t>
  </si>
  <si>
    <t xml:space="preserve">A08.08.003   </t>
  </si>
  <si>
    <t>Цитологическое исследование мазков с поверхности слизистой оболочки верхних дыхательных путей</t>
  </si>
  <si>
    <t>A08.08.003</t>
  </si>
  <si>
    <t xml:space="preserve">A08.16.006   </t>
  </si>
  <si>
    <t>Цитологическое исследование микропрепарата тканей пищевода</t>
  </si>
  <si>
    <t>A08.16.006</t>
  </si>
  <si>
    <t xml:space="preserve">A08.16.007   </t>
  </si>
  <si>
    <t>Цитологическое исследование микропрепарата тканей желудка</t>
  </si>
  <si>
    <t>A08.16.007</t>
  </si>
  <si>
    <t xml:space="preserve">A08.16.008   </t>
  </si>
  <si>
    <t>Цитологическое исследование микропрепарата тканей двенадцатиперстной кишки</t>
  </si>
  <si>
    <t>A08.16.008</t>
  </si>
  <si>
    <t xml:space="preserve">A08.17.002   </t>
  </si>
  <si>
    <t>Цитологическое исследование микропрепарата тканей тонкой кишки</t>
  </si>
  <si>
    <t>A08.17.002</t>
  </si>
  <si>
    <t xml:space="preserve">A08.18.002   </t>
  </si>
  <si>
    <t>Цитологическое исследование микропрепарата тканей толстой кишки</t>
  </si>
  <si>
    <t>A08.18.002</t>
  </si>
  <si>
    <t xml:space="preserve">A08.19.004   </t>
  </si>
  <si>
    <t>Цитологическое исследование микропрепарата тканей прямой кишки</t>
  </si>
  <si>
    <t>A08.19.004</t>
  </si>
  <si>
    <t xml:space="preserve">A08.20.015   </t>
  </si>
  <si>
    <t>Цитологическое исследование микропрепарата тканей молочной железы</t>
  </si>
  <si>
    <t>A08.20.015</t>
  </si>
  <si>
    <t xml:space="preserve">A08.20.019   </t>
  </si>
  <si>
    <t xml:space="preserve">Цитологическое исследование отделяемого из соска молочной железы </t>
  </si>
  <si>
    <t>A08.20.019</t>
  </si>
  <si>
    <t>A08.20.020.002</t>
  </si>
  <si>
    <t>Цитологическое исследование мазков с поверхности наружных половых органов</t>
  </si>
  <si>
    <t xml:space="preserve">A08.25.001   </t>
  </si>
  <si>
    <t>Цитологическое исследование микропрепарата тканей уха</t>
  </si>
  <si>
    <t>A08.25.001</t>
  </si>
  <si>
    <t xml:space="preserve">A26.16.009   </t>
  </si>
  <si>
    <t xml:space="preserve">Микроскопическое исследование материала желудка на хеликобактер пилори (Helicobacter pylori) </t>
  </si>
  <si>
    <t>Промывные жидкости</t>
  </si>
  <si>
    <t xml:space="preserve">A08.27.001   </t>
  </si>
  <si>
    <t>Цитологическое исследование промывных вод гайморовых пазух</t>
  </si>
  <si>
    <t>A08.27.001</t>
  </si>
  <si>
    <t xml:space="preserve">A08.28.007.001   </t>
  </si>
  <si>
    <t>Цитологическое исследование промывных вод мочевого пузыря</t>
  </si>
  <si>
    <t>A08.28.007.001</t>
  </si>
  <si>
    <t>Пунктаты</t>
  </si>
  <si>
    <t xml:space="preserve">A08.03.001   </t>
  </si>
  <si>
    <t>Цитологическое исследование микропрепарата пунктатов опухолей, опухолеподобных образований костей</t>
  </si>
  <si>
    <t>A08.03.001</t>
  </si>
  <si>
    <t xml:space="preserve">A08.06.001   </t>
  </si>
  <si>
    <t>Цитологическое исследование препарата тканей лимфоузла</t>
  </si>
  <si>
    <t>A08.06.001</t>
  </si>
  <si>
    <t xml:space="preserve">A08.20.015.001   </t>
  </si>
  <si>
    <t>Цитологическое исследование пунктатов молочной железы</t>
  </si>
  <si>
    <t>A08.20.015.001</t>
  </si>
  <si>
    <t xml:space="preserve">A08.21.005.001   </t>
  </si>
  <si>
    <t>Цитологическое исследование микропрепарата тканей предстательной железы (пунктатов)</t>
  </si>
  <si>
    <t xml:space="preserve">A08.22.004   </t>
  </si>
  <si>
    <t>Цитологическое исследование микропрепарата тканей щитовидной железы</t>
  </si>
  <si>
    <t>A08.22.004</t>
  </si>
  <si>
    <t xml:space="preserve">A08.30.016   </t>
  </si>
  <si>
    <t>Цитологическое исследование микропрепарата пунктатов опухолей, опухолеподобных образований мягких тканей</t>
  </si>
  <si>
    <t>A08.30.016</t>
  </si>
  <si>
    <t xml:space="preserve">A26.27.006   </t>
  </si>
  <si>
    <t>Риноцитограмма</t>
  </si>
  <si>
    <t>A26.27.006</t>
  </si>
  <si>
    <t>Соскобы</t>
  </si>
  <si>
    <t xml:space="preserve">A08.01.002   </t>
  </si>
  <si>
    <t>Цитологическое исследование микропрепарата кожи</t>
  </si>
  <si>
    <t>A08.01.002</t>
  </si>
  <si>
    <t xml:space="preserve">A08.07.001   </t>
  </si>
  <si>
    <t>Цитологическое исследование микропрепарата тканей полости рта</t>
  </si>
  <si>
    <t>A08.07.001</t>
  </si>
  <si>
    <t xml:space="preserve">A08.20.012   </t>
  </si>
  <si>
    <t>Цитологическое исследование микропрепарата тканей влагалища</t>
  </si>
  <si>
    <t>A08.20.012</t>
  </si>
  <si>
    <t xml:space="preserve">A08.20.013   </t>
  </si>
  <si>
    <t>Цитологическое исследование микропрепарата тканей матки</t>
  </si>
  <si>
    <t>A08.20.013</t>
  </si>
  <si>
    <t xml:space="preserve">A08.20.017.001   </t>
  </si>
  <si>
    <t xml:space="preserve">Цитологическое исследование микропрепарата цервикального канала </t>
  </si>
  <si>
    <t>A08.20.017.001</t>
  </si>
  <si>
    <t xml:space="preserve">A08.26.001   </t>
  </si>
  <si>
    <t>Цитологическое исследование соскоба с конъюнктивы</t>
  </si>
  <si>
    <t>A08.26.001</t>
  </si>
  <si>
    <t>Гистологические исследования</t>
  </si>
  <si>
    <t xml:space="preserve">A08.01.001   </t>
  </si>
  <si>
    <t>Патолого-анатомическое исследование биопсийного (операционного) материала кожи</t>
  </si>
  <si>
    <t>A08.01.001</t>
  </si>
  <si>
    <t xml:space="preserve">A08.16.001   </t>
  </si>
  <si>
    <t>Патолого-анатомическое исследование биопсийного (операционного) материала пищевода</t>
  </si>
  <si>
    <t>A08.16.001</t>
  </si>
  <si>
    <t xml:space="preserve">A08.16.002   </t>
  </si>
  <si>
    <t>Патолого-анатомическое исследование биопсийного (операционного) материала желудка</t>
  </si>
  <si>
    <t>A08.16.002</t>
  </si>
  <si>
    <t xml:space="preserve">A08.16.003   </t>
  </si>
  <si>
    <t>Патолого-анатомическое исследование биопсийного (операционного) материала двенадцатиперстной кишки</t>
  </si>
  <si>
    <t>A08.16.003</t>
  </si>
  <si>
    <t xml:space="preserve">A08.17.001   </t>
  </si>
  <si>
    <t>Патолого-анатомическое исследование биопсийного (операционного) материала тонкой кишки</t>
  </si>
  <si>
    <t>A08.17.001</t>
  </si>
  <si>
    <t xml:space="preserve">A08.18.001   </t>
  </si>
  <si>
    <t>Патолого-анатомическое исследование биопсийного (операционного) материала толстой кишки</t>
  </si>
  <si>
    <t>A08.18.001</t>
  </si>
  <si>
    <t xml:space="preserve">A08.19.001   </t>
  </si>
  <si>
    <t>Патолого-анатомическое исследование биопсийного (операционного) материала прямой кишки</t>
  </si>
  <si>
    <t>A08.19.001</t>
  </si>
  <si>
    <t xml:space="preserve">A08.20.001   </t>
  </si>
  <si>
    <t>Патолого-анатомическое исследование биопсийного (операционного) материала влагалища</t>
  </si>
  <si>
    <t>A08.20.001</t>
  </si>
  <si>
    <t xml:space="preserve">A08.20.003   </t>
  </si>
  <si>
    <t>Патолого-анатомическое исследование биопсийного (операционного) материала матки</t>
  </si>
  <si>
    <t>A08.20.003</t>
  </si>
  <si>
    <t xml:space="preserve">A08.20.003.003   </t>
  </si>
  <si>
    <t>Патолого-анатомическое исследование биопсийного (операционного) материала тканей цервикального канала</t>
  </si>
  <si>
    <t>A08.20.003.003</t>
  </si>
  <si>
    <t xml:space="preserve">A08.20.005   </t>
  </si>
  <si>
    <t>Патолого-анатомическое исследование биопсийного (операционного) материала яичника</t>
  </si>
  <si>
    <t>A08.20.005</t>
  </si>
  <si>
    <t xml:space="preserve">A08.20.006   </t>
  </si>
  <si>
    <t>Патолого-анатомическое исследование биопсийного (операционного) материала маточной трубы</t>
  </si>
  <si>
    <t>A08.20.006</t>
  </si>
  <si>
    <t xml:space="preserve">A08.20.008   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</si>
  <si>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</si>
  <si>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>A08.20.008</t>
  </si>
  <si>
    <t xml:space="preserve">A08.20.009   </t>
  </si>
  <si>
    <t>Патолого-анатомическое исследование биопсийного (операционного) материала молочной железы</t>
  </si>
  <si>
    <t>A08.20.009</t>
  </si>
  <si>
    <t xml:space="preserve">A08.20.011   </t>
  </si>
  <si>
    <t>Патолого-анатомическое исследование биопсийного (операционного) материала шейки матки</t>
  </si>
  <si>
    <t>A08.20.011</t>
  </si>
  <si>
    <t xml:space="preserve">A08.21.001   </t>
  </si>
  <si>
    <t>Патолого-анатомическое исследование биопсийного (операционного) материала предстательной железы</t>
  </si>
  <si>
    <t>A08.21.001</t>
  </si>
  <si>
    <t xml:space="preserve">A08.26.008   </t>
  </si>
  <si>
    <t>Морфологическое исследование препарата тканей при офтальмологических заболеваниях</t>
  </si>
  <si>
    <t>A08.26.008</t>
  </si>
  <si>
    <t xml:space="preserve">A08.28.016   </t>
  </si>
  <si>
    <t>Морфологическое исследование препарата тканей при урологических заболеваниях</t>
  </si>
  <si>
    <t>A08.28.016</t>
  </si>
  <si>
    <t xml:space="preserve">A08.30.046.008   </t>
  </si>
  <si>
    <t>Морфологическое исследование препарата тканей при отоларингологических заболеваниях</t>
  </si>
  <si>
    <t>A08.30.046.008</t>
  </si>
  <si>
    <t>ПЦР - диагностика</t>
  </si>
  <si>
    <t xml:space="preserve">A26.08.076.006 </t>
  </si>
  <si>
    <t>Определение коронавируса SARS CoV2 в мазках со слизистой оболочки носоглотки  методом ПЦР (включая забор биологического материала)</t>
  </si>
  <si>
    <t>А26.08.076.001COVID19</t>
  </si>
  <si>
    <t>Определение РНК  коронавируса SARS CoV2, возбудителя COVID-19, включая взятие мазка со слизистой оболочки носоглотки методом ПЦР в пределах поликлиники</t>
  </si>
  <si>
    <t>A26.08.076.007</t>
  </si>
  <si>
    <t>Определение коронавируса SARS CoV2 в мазках со слизистой оболочки носоглотки  методом ПЦР (включая забор биологического материала) с выдачей справки на английском языке с QR-кодом</t>
  </si>
  <si>
    <t xml:space="preserve">A26.08.076.008 </t>
  </si>
  <si>
    <t>Определение коронавируса SARS CoV2 в мазках со слизистой оболочки носоглотки  методом ПЦР (включая забор биологического материала на дому)</t>
  </si>
  <si>
    <t>А26.08.076.004COVID19</t>
  </si>
  <si>
    <t>Определение РНК  коронавируса SARS CoV2, возбудителя COVID-19, включая взятие мазка со слизистой оболочки носоглотки методом ПЦР с выездом на дом (индивидуальный выезд) в пределах г. Ангарска</t>
  </si>
  <si>
    <t xml:space="preserve">A26.08.076.009 </t>
  </si>
  <si>
    <t>Определение коронавируса SARS CoV2 в мазках со слизистой оболочки носоглотки  методом ПЦР (включая забор биологического материала на дому) с выдачей справки на английском языке с QR-кодом</t>
  </si>
  <si>
    <t>A26.08.076.012</t>
  </si>
  <si>
    <t>Определение коронавируса SARS CoV2  и вирусов гриппа А и В в мазках со слизистой оболочки носоглотки  методом ПЦР (включая забор биологического материала)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</si>
  <si>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</si>
  <si>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</si>
  <si>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A26.20.034.001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</si>
  <si>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</si>
  <si>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A26.20.035.002</t>
  </si>
  <si>
    <t>Определение ДНК уреаплазм (Ureaplasma spp.)  в отделяемом слизистых оболочек женских половых органов методом ПЦР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</si>
  <si>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</si>
  <si>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</si>
  <si>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A26.21.036.002</t>
  </si>
  <si>
    <t>Химикотоксикологические исследования</t>
  </si>
  <si>
    <t>A09.28.055.008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</si>
  <si>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СМ01 (морфин, марихуана, амфетамин, метамфетамин, барбитураты, бензодис,кокаин, метадон, СПАЙС,МДПВ,SG,CRE, pH)</t>
  </si>
  <si>
    <t>A09.28.055.009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</si>
  <si>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СМ09 (морфин, марихуана, амфетамин, метамфетамин, барбитураты, бензодис,кокаин, метадон, МДМА, СПАЙС,МДПВ, ЭТГ, SG,CRE, pH)</t>
  </si>
  <si>
    <t>A09.28.055.011</t>
  </si>
  <si>
    <t xml:space="preserve">A09.28.055.010  </t>
  </si>
  <si>
    <t>Иммуноспектральный анализ для подтверждения или опровержения предварительной пробы</t>
  </si>
  <si>
    <t>14.Услуги, оказываемые врачом-неврологом</t>
  </si>
  <si>
    <t xml:space="preserve">A17.30.006.001  </t>
  </si>
  <si>
    <t>Дэнас-терапия</t>
  </si>
  <si>
    <t>A17.30.006.001</t>
  </si>
  <si>
    <t xml:space="preserve">B01.023.001  </t>
  </si>
  <si>
    <t>Прием (осмотр, консультация) врача-невролога первичный</t>
  </si>
  <si>
    <t>B01.023.001</t>
  </si>
  <si>
    <t xml:space="preserve">B01.023.002  </t>
  </si>
  <si>
    <t>Прием (осмотр, консультация) врача-невролога повторный</t>
  </si>
  <si>
    <t>B01.023.002</t>
  </si>
  <si>
    <t xml:space="preserve">B05.023.006.001  </t>
  </si>
  <si>
    <t>Услуги по медицинской реабилитации с нейро-ортопедической патологией методами лечебного тейпирования (при использовании до 1 метра тейпа)</t>
  </si>
  <si>
    <t>B05.023.006.001</t>
  </si>
  <si>
    <t xml:space="preserve">B05.023.006.002  </t>
  </si>
  <si>
    <t>Услуги по медицинской реабилитации с нейро-ортопедической патологией методами лечебного тейпирования (без учета стоимости тейпов)</t>
  </si>
  <si>
    <t>B05.023.006.002</t>
  </si>
  <si>
    <t xml:space="preserve">B05.023.006.003  </t>
  </si>
  <si>
    <t>Услуги по медицинской реабилитации с нейро-ортопедической патологией методами лечебного тейпирования (каждый дополнительный 1 метр тейпа)</t>
  </si>
  <si>
    <t>B05.023.006.003</t>
  </si>
  <si>
    <t xml:space="preserve">B01.023.001.007  </t>
  </si>
  <si>
    <t>Прием (осмотр, консультация) врача невролога на дому</t>
  </si>
  <si>
    <t>B01.023.001.007</t>
  </si>
  <si>
    <t>15.Услуги, оказываемые врачом-нефрологом</t>
  </si>
  <si>
    <t>16.Услуги, оказываемые врачом-нефрологом</t>
  </si>
  <si>
    <t xml:space="preserve">B01.025.001.001  </t>
  </si>
  <si>
    <t>Прием (осмотр, консультация) врача-нефролога высшей категории, кмн</t>
  </si>
  <si>
    <t>B01.025.001.001</t>
  </si>
  <si>
    <t>Прием (осмотр, консультация) врача-нефролога высшей категории</t>
  </si>
  <si>
    <t xml:space="preserve">B01.025.001.002  </t>
  </si>
  <si>
    <t>Прием (осмотр, консультация) врача-нефролога повторный высшей категории, кмн</t>
  </si>
  <si>
    <t>B01.025.001.002</t>
  </si>
  <si>
    <t>Прием (осмотр, консультация) врача-нефролога повторный высшей категории</t>
  </si>
  <si>
    <t xml:space="preserve">B01.025.001.003  </t>
  </si>
  <si>
    <t>Прием (осмотр, консультация) врача-нефролога высшей категории, кмн на дому</t>
  </si>
  <si>
    <t>B01.025.001.003</t>
  </si>
  <si>
    <t>Прием (осмотр, консультация) врача-нефролога высшей категории на дому</t>
  </si>
  <si>
    <t>16.Услуги, оказываемые врачом-онкологом</t>
  </si>
  <si>
    <t>17.Услуги, оказываемые врачом-онкологом</t>
  </si>
  <si>
    <t xml:space="preserve">B01.027.001  </t>
  </si>
  <si>
    <t>Прием (осмотр, консультация) врача-онколога первичный</t>
  </si>
  <si>
    <t>B01.027.001</t>
  </si>
  <si>
    <t xml:space="preserve">B01.027.002  </t>
  </si>
  <si>
    <t>Прием (осмотр, консультация) врача-онколога повторный</t>
  </si>
  <si>
    <t>B01.027.002</t>
  </si>
  <si>
    <t xml:space="preserve">B01.027.001.001  </t>
  </si>
  <si>
    <t>Прием (осмотр, консультация) врача-онколога на дому</t>
  </si>
  <si>
    <t>B01.027.001.001</t>
  </si>
  <si>
    <t>17.Услуги, оказываемые врачом-отоларингологом</t>
  </si>
  <si>
    <t>18.Услуги, оказываемые врачом-отоларингологом</t>
  </si>
  <si>
    <t xml:space="preserve">A03.25.001  </t>
  </si>
  <si>
    <t>Вестибулометрия</t>
  </si>
  <si>
    <t>A03.25.001</t>
  </si>
  <si>
    <t>A11.07.028</t>
  </si>
  <si>
    <t>Биопсия лор-органов + гистологические исследования материала + цитологическое исследование материала</t>
  </si>
  <si>
    <t xml:space="preserve">A11.08.004  </t>
  </si>
  <si>
    <t>Пункция околоносовых пазух</t>
  </si>
  <si>
    <t>A11.08.004</t>
  </si>
  <si>
    <t xml:space="preserve">A11.08.006  </t>
  </si>
  <si>
    <t>Глоточные блокады с введением лекарственных препаратов</t>
  </si>
  <si>
    <t>A11.08.006</t>
  </si>
  <si>
    <t xml:space="preserve">A11.08.010.001  </t>
  </si>
  <si>
    <t>Получение мазков со слизистой оболочки носоглотки</t>
  </si>
  <si>
    <t>A11.08.010.001</t>
  </si>
  <si>
    <t xml:space="preserve">A11.08.010.002  </t>
  </si>
  <si>
    <t>Получение мазков со слизистой оболочки ротоглотки</t>
  </si>
  <si>
    <t>A11.08.010.002</t>
  </si>
  <si>
    <t xml:space="preserve">A11.08.019  </t>
  </si>
  <si>
    <t>Эндоларингеальное введение лекарственных препаратов</t>
  </si>
  <si>
    <t>A11.08.019</t>
  </si>
  <si>
    <t xml:space="preserve">A11.08.021.001  </t>
  </si>
  <si>
    <t xml:space="preserve">Промывание околоносовых пазух и носа методом вакуумного перемещения </t>
  </si>
  <si>
    <t>A11.08.021.001</t>
  </si>
  <si>
    <t xml:space="preserve">A11.25.002  </t>
  </si>
  <si>
    <t>Введение лекарственных препаратов в наружный слуховой проход</t>
  </si>
  <si>
    <t>A11.25.002</t>
  </si>
  <si>
    <t xml:space="preserve">A12.25.001  </t>
  </si>
  <si>
    <t>Тональная аудиометрия</t>
  </si>
  <si>
    <t>A12.25.001</t>
  </si>
  <si>
    <t xml:space="preserve">A15.07.004  </t>
  </si>
  <si>
    <t>Наложение повязки при лор-операциях</t>
  </si>
  <si>
    <t xml:space="preserve">A16.01.011.001  </t>
  </si>
  <si>
    <t>Вскрытие фурункула (карбункула) в отоларингологии</t>
  </si>
  <si>
    <t>A16.01.011.001</t>
  </si>
  <si>
    <t xml:space="preserve">A16.01.012.001  </t>
  </si>
  <si>
    <t>Пункция гематомы ушной раковины</t>
  </si>
  <si>
    <t>A16.01.012.001</t>
  </si>
  <si>
    <t xml:space="preserve">A16.01.012.002  </t>
  </si>
  <si>
    <t>Пункция гематомы носовой перегородки</t>
  </si>
  <si>
    <t>A16.01.012.002</t>
  </si>
  <si>
    <t xml:space="preserve">A16.01.016  </t>
  </si>
  <si>
    <t xml:space="preserve">Удаление атеромы </t>
  </si>
  <si>
    <t>A16.01.016</t>
  </si>
  <si>
    <t xml:space="preserve">A16.08.007  </t>
  </si>
  <si>
    <t xml:space="preserve">Удаление инородного тела глотки или гортани </t>
  </si>
  <si>
    <t>A16.08.007</t>
  </si>
  <si>
    <t xml:space="preserve">A16.08.011  </t>
  </si>
  <si>
    <t>Удаление инородного тела носа</t>
  </si>
  <si>
    <t>A16.08.011</t>
  </si>
  <si>
    <t xml:space="preserve">A16.08.012  </t>
  </si>
  <si>
    <t>Вскрытие паратонзиллярного абсцесса</t>
  </si>
  <si>
    <t>A16.08.012</t>
  </si>
  <si>
    <t xml:space="preserve">A16.08.014  </t>
  </si>
  <si>
    <t xml:space="preserve">Репозиция костей носа </t>
  </si>
  <si>
    <t>A16.08.014</t>
  </si>
  <si>
    <t xml:space="preserve">A16.08.016.001  </t>
  </si>
  <si>
    <t>Промывание лакун миндалин (1 процедура)</t>
  </si>
  <si>
    <t>A16.08.016.001</t>
  </si>
  <si>
    <t xml:space="preserve">A16.08.018  </t>
  </si>
  <si>
    <t>Вскрытие фурункула носа</t>
  </si>
  <si>
    <t>A16.08.018</t>
  </si>
  <si>
    <t xml:space="preserve">A16.08.054  </t>
  </si>
  <si>
    <t xml:space="preserve">Удаление новообразования глотки </t>
  </si>
  <si>
    <t>A16.08.054</t>
  </si>
  <si>
    <t xml:space="preserve">A16.08.078  </t>
  </si>
  <si>
    <t>Вскрытие кист нёбных миндалин</t>
  </si>
  <si>
    <t>A16.08.078</t>
  </si>
  <si>
    <t xml:space="preserve">A16.12.020.003  </t>
  </si>
  <si>
    <t>Остановка кровотечения  из периферического сосуда носа с помощью аппарата "Фотэк"</t>
  </si>
  <si>
    <t>A16.12.020.003</t>
  </si>
  <si>
    <t>Остановка кровотечения из из периферического сосуда носа с помощью аппарата "Фотэк"</t>
  </si>
  <si>
    <t xml:space="preserve">A16.25.008  </t>
  </si>
  <si>
    <t>Удаление инородного тела из слухового отверстия</t>
  </si>
  <si>
    <t>A16.25.008</t>
  </si>
  <si>
    <t xml:space="preserve">A16.25.011.001  </t>
  </si>
  <si>
    <t>Миринготомия барабанной перепонки</t>
  </si>
  <si>
    <t>A16.25.011.001</t>
  </si>
  <si>
    <t xml:space="preserve">A16.25.012  </t>
  </si>
  <si>
    <t>Продувание слуховой трубы  (1 ухо)</t>
  </si>
  <si>
    <t>A16.25.012</t>
  </si>
  <si>
    <t xml:space="preserve">Продувание слуховой трубы </t>
  </si>
  <si>
    <t xml:space="preserve">A16.25.012.001  </t>
  </si>
  <si>
    <t>Продувание слуховой трубы  (2 уха)</t>
  </si>
  <si>
    <t>A16.30.069.003</t>
  </si>
  <si>
    <t>Снятие послеоперационных швов (лигатур) (свыше 5) в оторинолорингологии</t>
  </si>
  <si>
    <t>A16.30.069.004</t>
  </si>
  <si>
    <t>Снятие послеоперационных швов (лигатур) (до 5) в оторинолорингологии</t>
  </si>
  <si>
    <t xml:space="preserve">A21.25.002.001  </t>
  </si>
  <si>
    <t>Массаж барабанных перепонок  (2 уха)</t>
  </si>
  <si>
    <t xml:space="preserve">A21.25.002.002 </t>
  </si>
  <si>
    <t xml:space="preserve">Массаж барабанной перепонки (1 ухо) </t>
  </si>
  <si>
    <t xml:space="preserve">A22.08.005  </t>
  </si>
  <si>
    <t xml:space="preserve">Ультрафонофорез лекарственный при заболеваниях верхних дыхательных путей </t>
  </si>
  <si>
    <t>A22.08.005</t>
  </si>
  <si>
    <t xml:space="preserve">A23.25.001.001  </t>
  </si>
  <si>
    <t>Промывание 2-х ушей</t>
  </si>
  <si>
    <t>A23.25.001.001</t>
  </si>
  <si>
    <t xml:space="preserve">A23.25.001.002  </t>
  </si>
  <si>
    <t>Промывание 1-го уха</t>
  </si>
  <si>
    <t>A23.25.001.002</t>
  </si>
  <si>
    <t xml:space="preserve">A23.25.001.003  </t>
  </si>
  <si>
    <t>Промывание 1-го уха с лекарственными препаратами</t>
  </si>
  <si>
    <t>A23.25.001.003</t>
  </si>
  <si>
    <t xml:space="preserve">A23.25.001.004  </t>
  </si>
  <si>
    <t>Промывание 2-х ушей с лекарственными препаратами</t>
  </si>
  <si>
    <t>A23.25.001.004</t>
  </si>
  <si>
    <t xml:space="preserve">B01.028.001  </t>
  </si>
  <si>
    <t>Прием (осмотр, консультация) врача-оториноларинголога первичный</t>
  </si>
  <si>
    <t>B01.028.001</t>
  </si>
  <si>
    <t xml:space="preserve">B01.028.002  </t>
  </si>
  <si>
    <t>Прием (осмотр, консультация) врача-оториноларинголога повторный</t>
  </si>
  <si>
    <t>B01.028.002</t>
  </si>
  <si>
    <t xml:space="preserve">B01.028.004 </t>
  </si>
  <si>
    <t>Прием (осмотр, консультация) врача-отоневролога первичный</t>
  </si>
  <si>
    <t>B01.028.005</t>
  </si>
  <si>
    <t>Прием (осмотр, консультация) врача-отоневролога повторный</t>
  </si>
  <si>
    <t>18.Услуги, оказываемые врачом-офтальмологом</t>
  </si>
  <si>
    <t>19.Услуги, оказываемые врачом-офтальмологом</t>
  </si>
  <si>
    <t xml:space="preserve">A02.26.004  </t>
  </si>
  <si>
    <t>Визометрия</t>
  </si>
  <si>
    <t>A02.26.004</t>
  </si>
  <si>
    <t xml:space="preserve">A02.26.005  </t>
  </si>
  <si>
    <t>Периметрия статическая</t>
  </si>
  <si>
    <t>A02.26.005</t>
  </si>
  <si>
    <t xml:space="preserve">A02.26.009  </t>
  </si>
  <si>
    <t>Исследование цветоощущения</t>
  </si>
  <si>
    <t>A02.26.009</t>
  </si>
  <si>
    <t xml:space="preserve">A02.26.009.001  </t>
  </si>
  <si>
    <t>Цветотест</t>
  </si>
  <si>
    <t>A02.26.009.001</t>
  </si>
  <si>
    <t xml:space="preserve">A02.26.015  </t>
  </si>
  <si>
    <t>Офтальмотонометрия</t>
  </si>
  <si>
    <t>A02.26.015</t>
  </si>
  <si>
    <t xml:space="preserve">A02.26.030  </t>
  </si>
  <si>
    <t xml:space="preserve">Суточное измерение внутриглазного давления прибором ICARE HOME </t>
  </si>
  <si>
    <t>A02.26.030</t>
  </si>
  <si>
    <t xml:space="preserve">A03.26.001  </t>
  </si>
  <si>
    <t>Биомикроскопия глаза</t>
  </si>
  <si>
    <t>A03.26.001</t>
  </si>
  <si>
    <t xml:space="preserve">A03.26.002   </t>
  </si>
  <si>
    <t>Гониоскопия</t>
  </si>
  <si>
    <t>A03.26.002</t>
  </si>
  <si>
    <t xml:space="preserve">A03.26.003  </t>
  </si>
  <si>
    <t xml:space="preserve">Осмотр периферии глазного дна с использованием трехзеркальной линзы Гольдмана </t>
  </si>
  <si>
    <t>A03.26.003</t>
  </si>
  <si>
    <t xml:space="preserve">A03.26.008  </t>
  </si>
  <si>
    <t>Рефрактометрия</t>
  </si>
  <si>
    <t>A03.26.008</t>
  </si>
  <si>
    <t xml:space="preserve">A03.26.020  </t>
  </si>
  <si>
    <t>Компьютерная периметрия (1 глаз)</t>
  </si>
  <si>
    <t>A03.26.020</t>
  </si>
  <si>
    <t xml:space="preserve">A11.26.009  </t>
  </si>
  <si>
    <t>Получение мазка содержимого конъюнктивальной полости и слезоотводящих путей</t>
  </si>
  <si>
    <t>A11.26.009</t>
  </si>
  <si>
    <t>A11.26.011.001</t>
  </si>
  <si>
    <t>Парабульбарная инъекция без стоимости лекарственного препарата (1 процедура)</t>
  </si>
  <si>
    <t>A11.26.011.002</t>
  </si>
  <si>
    <t>Парабульбарная инъекция без стоимости лекарственного препарата (курс 10 процедур)</t>
  </si>
  <si>
    <t>A11.26.011.003</t>
  </si>
  <si>
    <t>Парабульбарная инъекция с лекарственным препаратом Эмоксипин (1 процедура)</t>
  </si>
  <si>
    <t>A11.26.011.004</t>
  </si>
  <si>
    <t>Парабульбарная инъекция с лекарственным препаратом Эмоксипин (курс 10 процедур)</t>
  </si>
  <si>
    <t>A11.26.011.005</t>
  </si>
  <si>
    <t>Парабульбарная инъекция с лекарственным препаратом Милдронат (1 процедура)</t>
  </si>
  <si>
    <t>A11.26.011.006</t>
  </si>
  <si>
    <t>Парабульбарная инъекция с лекарственным препаратом Милдронат (курс 10 процедур)</t>
  </si>
  <si>
    <t xml:space="preserve">A16.26.018  </t>
  </si>
  <si>
    <t>Эпиляция ресниц</t>
  </si>
  <si>
    <t>A16.26.018</t>
  </si>
  <si>
    <t xml:space="preserve">A16.26.034   </t>
  </si>
  <si>
    <t>Удаление инородного тела конъюнктивы</t>
  </si>
  <si>
    <t>A16.26.034</t>
  </si>
  <si>
    <t xml:space="preserve">A16.26.051  </t>
  </si>
  <si>
    <t>Удаление инородного тела роговицы</t>
  </si>
  <si>
    <t>A16.26.051</t>
  </si>
  <si>
    <t xml:space="preserve">A17.26.003.001  </t>
  </si>
  <si>
    <t>Электростимуляция зрительного нерва (10 процедур)</t>
  </si>
  <si>
    <t>A17.26.003.001</t>
  </si>
  <si>
    <t xml:space="preserve">A21.26.001   </t>
  </si>
  <si>
    <t>Массаж век медицинский</t>
  </si>
  <si>
    <t>A21.26.001</t>
  </si>
  <si>
    <t xml:space="preserve">A23.26.001  </t>
  </si>
  <si>
    <t>Подбор очковой коррекции зрения</t>
  </si>
  <si>
    <t>A23.26.001</t>
  </si>
  <si>
    <t xml:space="preserve">B01.029.001  </t>
  </si>
  <si>
    <t>Прием (осмотр, консультация) врача-офтальмолога первичный</t>
  </si>
  <si>
    <t>B01.029.001</t>
  </si>
  <si>
    <t xml:space="preserve">B01.029.001.002  </t>
  </si>
  <si>
    <t>Прием (осмотр, консультация) врача-офтальмолога с подбором очковой коррекции зрения</t>
  </si>
  <si>
    <t>B01.029.001.002</t>
  </si>
  <si>
    <t xml:space="preserve">B01.029.002  </t>
  </si>
  <si>
    <t>Прием (осмотр, консультация) врача-офтальмолога повторный</t>
  </si>
  <si>
    <t>B01.029.002</t>
  </si>
  <si>
    <t>19.Процедурный кабинет</t>
  </si>
  <si>
    <t>20.Процедурный кабинет</t>
  </si>
  <si>
    <t xml:space="preserve">A11.01.002.001   </t>
  </si>
  <si>
    <t>Подкожное введение лекарственных препаратов (Проба Манту) детям до 8 лет</t>
  </si>
  <si>
    <t>A11.01.002.010</t>
  </si>
  <si>
    <t xml:space="preserve">A11.01.002.003  </t>
  </si>
  <si>
    <t>Подкожное введение лекарственных препаратов (Диаскинтест) взрослым и детям с 8 лет</t>
  </si>
  <si>
    <t>A11.01.003.001</t>
  </si>
  <si>
    <t>Внутрикожная проба с туберкулезным аллергеном (Диаскинтест)</t>
  </si>
  <si>
    <t xml:space="preserve">A11.02.002.004   </t>
  </si>
  <si>
    <t>Внутримышечное введение лекарственных препаратов (без стоимости лекарственных средств)</t>
  </si>
  <si>
    <t>A11.02.002.004</t>
  </si>
  <si>
    <t xml:space="preserve">A11.12.003.005   </t>
  </si>
  <si>
    <t>Внутривенное введение лекарственных препаратов (без стоимости лекарственных средств)</t>
  </si>
  <si>
    <t>A11.12.003.005</t>
  </si>
  <si>
    <t xml:space="preserve">A11.12.003.006  </t>
  </si>
  <si>
    <t>Непрерывное внутривенное введение лекарственных препаратов (без стоимости лекарственных средств)</t>
  </si>
  <si>
    <t>A11.12.003.006</t>
  </si>
  <si>
    <t xml:space="preserve">A11.12.003.010 </t>
  </si>
  <si>
    <t>Непрерывное внутривенное введение лекарственных препаратов (с лекарственным средством)</t>
  </si>
  <si>
    <t xml:space="preserve">A11.12.009  </t>
  </si>
  <si>
    <t>Взятие крови из периферической вены</t>
  </si>
  <si>
    <t>A11.12.009</t>
  </si>
  <si>
    <t xml:space="preserve">A11.02.002.005  </t>
  </si>
  <si>
    <t>Внутримышечное введение лекарственных препаратов (без стоимости лекарственных средств) на дому</t>
  </si>
  <si>
    <t>A11.02.002.005</t>
  </si>
  <si>
    <t xml:space="preserve">A11.12.003.007  </t>
  </si>
  <si>
    <t xml:space="preserve">Внутривенное введение лекарственных препаратов (без стоимости лекарственных средств) на дому </t>
  </si>
  <si>
    <t>A11.12.003.007</t>
  </si>
  <si>
    <t xml:space="preserve">A11.12.003.008  </t>
  </si>
  <si>
    <t>Непрерывное внутривенное введение лекарственных препаратов (без стоимости лекарственных средств) на дому</t>
  </si>
  <si>
    <t>A11.12.003.008</t>
  </si>
  <si>
    <t xml:space="preserve">A11.12.009.001  </t>
  </si>
  <si>
    <t>Взятие крови из периферической вены на дому</t>
  </si>
  <si>
    <t>A11.12.009.001</t>
  </si>
  <si>
    <t>22.Услуги, оказываемые медицинским психологом</t>
  </si>
  <si>
    <t>A13.29.006.001</t>
  </si>
  <si>
    <t>Индивидуальное клинико-психологическое консультирование</t>
  </si>
  <si>
    <t xml:space="preserve">A13.29.003.001  </t>
  </si>
  <si>
    <t>Клинико-психологическое обследование</t>
  </si>
  <si>
    <t xml:space="preserve">A13.29.005.001  </t>
  </si>
  <si>
    <t>Специализированное нейропсихологическое обследование</t>
  </si>
  <si>
    <t xml:space="preserve">A13.29.007.001  </t>
  </si>
  <si>
    <t>Индивидуальная клинико-психологическое коррекция</t>
  </si>
  <si>
    <t>A13.29.007.002</t>
  </si>
  <si>
    <t>Групповая клинико-психологическое коррекция (1 человек)</t>
  </si>
  <si>
    <t>A13.29.008.001</t>
  </si>
  <si>
    <t>Индивидуальная психотерапия</t>
  </si>
  <si>
    <t>A13.29.008.002</t>
  </si>
  <si>
    <t>Групповая психотерапия (1 человек)</t>
  </si>
  <si>
    <t>24.Услуги, оказываемые врачом-ревматологом</t>
  </si>
  <si>
    <t xml:space="preserve">B01.040.001  </t>
  </si>
  <si>
    <t>Прием (осмотр, консультация) врача-ревматолога первичный</t>
  </si>
  <si>
    <t>B01.040.001</t>
  </si>
  <si>
    <t xml:space="preserve">B01.040.002  </t>
  </si>
  <si>
    <t>Прием (осмотр, консультация) врача-ревматолога повторный</t>
  </si>
  <si>
    <t>B01.040.002</t>
  </si>
  <si>
    <t>25.Рентгенкабинет</t>
  </si>
  <si>
    <t xml:space="preserve">A06.03.001.001  </t>
  </si>
  <si>
    <t>Рентгенография турецкого седла</t>
  </si>
  <si>
    <t>A06.03.001.001</t>
  </si>
  <si>
    <t xml:space="preserve">A06.03.005  </t>
  </si>
  <si>
    <t>Рентгенография всего черепа, в одной или более проекциях</t>
  </si>
  <si>
    <t>A06.03.005</t>
  </si>
  <si>
    <t xml:space="preserve">A06.03.007  </t>
  </si>
  <si>
    <t>Рентгенография первого и второго шейного позвонка</t>
  </si>
  <si>
    <t>A06.03.007</t>
  </si>
  <si>
    <t xml:space="preserve">A06.03.010  </t>
  </si>
  <si>
    <t>Рентгенография шейного отдела позвоночника</t>
  </si>
  <si>
    <t>A06.03.010</t>
  </si>
  <si>
    <t xml:space="preserve">A06.03.013 </t>
  </si>
  <si>
    <t>Рентгенография грудного отдела позвоночника</t>
  </si>
  <si>
    <t>A06.03.013</t>
  </si>
  <si>
    <t xml:space="preserve">Рентгенография грудного отдела позвоночника </t>
  </si>
  <si>
    <t xml:space="preserve">A06.03.015  </t>
  </si>
  <si>
    <t>Рентгенография поясничного отдела позвоночника</t>
  </si>
  <si>
    <t>A06.03.015</t>
  </si>
  <si>
    <t xml:space="preserve">A06.03.019  </t>
  </si>
  <si>
    <t>Рентгенография позвоночника с функциональными пробами</t>
  </si>
  <si>
    <t>A06.03.019</t>
  </si>
  <si>
    <t xml:space="preserve">A06.03.022  </t>
  </si>
  <si>
    <t>Рентгенография ключицы</t>
  </si>
  <si>
    <t>A06.03.022</t>
  </si>
  <si>
    <t xml:space="preserve">A06.03.032.001 </t>
  </si>
  <si>
    <t>Рентгенография кисти</t>
  </si>
  <si>
    <t>A06.03.032</t>
  </si>
  <si>
    <t>A06.03.032.002</t>
  </si>
  <si>
    <t>Рентгенография кисти (1 сустав) в 2-х проекциях</t>
  </si>
  <si>
    <t>A06.03.032.003</t>
  </si>
  <si>
    <t>Рентгенография кистей (2 сустава) в 2-х проекциях</t>
  </si>
  <si>
    <t xml:space="preserve">A06.03.041  </t>
  </si>
  <si>
    <t>Рентгенография таза</t>
  </si>
  <si>
    <t>A06.03.041</t>
  </si>
  <si>
    <t xml:space="preserve">A06.03.041.001  </t>
  </si>
  <si>
    <t>Рентгенография крестцово-подвздошного сустава в прямой проекции</t>
  </si>
  <si>
    <t>A06.03.041.001</t>
  </si>
  <si>
    <t xml:space="preserve">A06.03.043  </t>
  </si>
  <si>
    <t>Рентгенография бедренной кости в 2-х проекциях</t>
  </si>
  <si>
    <t>A06.03.043</t>
  </si>
  <si>
    <t>Рентгенография бедренной кости</t>
  </si>
  <si>
    <t xml:space="preserve">A06.03.050  </t>
  </si>
  <si>
    <t>Рентгенография пяточной кости</t>
  </si>
  <si>
    <t>A06.03.050</t>
  </si>
  <si>
    <t xml:space="preserve">A06.03.052  </t>
  </si>
  <si>
    <t>Рентгенография стопы в одной проекции</t>
  </si>
  <si>
    <t>A06.03.052</t>
  </si>
  <si>
    <t xml:space="preserve">A06.03.053  </t>
  </si>
  <si>
    <t>Рентгенография стопы в двух проекциях</t>
  </si>
  <si>
    <t>A06.03.053</t>
  </si>
  <si>
    <t xml:space="preserve">A06.03.056.001  </t>
  </si>
  <si>
    <t>Рентгенография костей спинки носа</t>
  </si>
  <si>
    <t>A06.03.056.001</t>
  </si>
  <si>
    <t xml:space="preserve">A06.04.001  </t>
  </si>
  <si>
    <t>Рентгенография височно-нижнечелюстного сустава</t>
  </si>
  <si>
    <t>A06.04.001</t>
  </si>
  <si>
    <t xml:space="preserve">A06.04.003  </t>
  </si>
  <si>
    <t>Рентгенография локтевого сустава (1 сустав)</t>
  </si>
  <si>
    <t>A06.04.003</t>
  </si>
  <si>
    <t>Рентгенография локтевого сустава</t>
  </si>
  <si>
    <t xml:space="preserve">A06.04.004  </t>
  </si>
  <si>
    <t>Рентгенография лучезапястного сустава (1 сустав)</t>
  </si>
  <si>
    <t>A06.04.004</t>
  </si>
  <si>
    <t>Рентгенография лучезапястного сустава</t>
  </si>
  <si>
    <t xml:space="preserve">A06.04.005  </t>
  </si>
  <si>
    <t>Рентгенография коленного сустава (1 сустав)</t>
  </si>
  <si>
    <t>A06.04.005</t>
  </si>
  <si>
    <t>Рентгенография коленного сустава</t>
  </si>
  <si>
    <t xml:space="preserve">A06.04.010  </t>
  </si>
  <si>
    <t>Рентгенография плечевого сустава (1 сустав)</t>
  </si>
  <si>
    <t>A06.04.010</t>
  </si>
  <si>
    <t>Рентгенография плечевого сустава</t>
  </si>
  <si>
    <t xml:space="preserve">A06.04.010.001  </t>
  </si>
  <si>
    <t>Рентгенография предплечья в 2-х проекциях</t>
  </si>
  <si>
    <t>A06.04.011</t>
  </si>
  <si>
    <t>Рентгенография тазобедренного сустава (1 сустав)</t>
  </si>
  <si>
    <t xml:space="preserve">A06.04.012  </t>
  </si>
  <si>
    <t>Рентгенография голеностопного сустава</t>
  </si>
  <si>
    <t>A06.04.012</t>
  </si>
  <si>
    <t>A06.04.012.001</t>
  </si>
  <si>
    <t>Рентгенография голени в 2-х проекциях</t>
  </si>
  <si>
    <t xml:space="preserve">A06.07.003  </t>
  </si>
  <si>
    <t>Прицельная внутриротовая контактная рентгенография</t>
  </si>
  <si>
    <t>A06.07.003</t>
  </si>
  <si>
    <t xml:space="preserve">A06.08.003  </t>
  </si>
  <si>
    <t>Рентгенография придаточных пазух носа</t>
  </si>
  <si>
    <t>A06.08.003</t>
  </si>
  <si>
    <t xml:space="preserve">A06.09.006.002  </t>
  </si>
  <si>
    <t>Флюорография легких цифровая в 1 проекции</t>
  </si>
  <si>
    <t xml:space="preserve">A06.09.006.003  </t>
  </si>
  <si>
    <t>Флюорография легких цифровая в 2 проекциях</t>
  </si>
  <si>
    <t>A06.09.006.003</t>
  </si>
  <si>
    <t xml:space="preserve">A06.09.006.004  </t>
  </si>
  <si>
    <t>Флюорография легких цифровая в 3 проекциях</t>
  </si>
  <si>
    <t>A06.09.006.004</t>
  </si>
  <si>
    <t xml:space="preserve">A06.09.007.003  </t>
  </si>
  <si>
    <t>Рентгенография легких в 1 проекции</t>
  </si>
  <si>
    <t>A06.09.007.003</t>
  </si>
  <si>
    <t xml:space="preserve">A06.09.007.004  </t>
  </si>
  <si>
    <t>Рентгенография легких в 2 проекциях</t>
  </si>
  <si>
    <t>A06.09.007.004</t>
  </si>
  <si>
    <t xml:space="preserve">A06.09.007.005  </t>
  </si>
  <si>
    <t>Рентгенография легких в 3 проекциях</t>
  </si>
  <si>
    <t>A06.09.007.005</t>
  </si>
  <si>
    <t xml:space="preserve">A06.20.004.008  </t>
  </si>
  <si>
    <t>Маммография (две молочные железы)</t>
  </si>
  <si>
    <t>A06.20.004.008</t>
  </si>
  <si>
    <t xml:space="preserve">A06.20.004.009  </t>
  </si>
  <si>
    <t>Маммография (одна молочная железа)</t>
  </si>
  <si>
    <t>A06.20.004.009</t>
  </si>
  <si>
    <t xml:space="preserve">A06.28.001  </t>
  </si>
  <si>
    <t>Рентгенография почек и мочевыводящих путей</t>
  </si>
  <si>
    <t>A06.28.001</t>
  </si>
  <si>
    <t xml:space="preserve">A06.30.004  </t>
  </si>
  <si>
    <t>Обзорный снимок брюшной полости и органов малого таза</t>
  </si>
  <si>
    <t>A06.30.004</t>
  </si>
  <si>
    <t>26.Кабинет компьютерной томографии</t>
  </si>
  <si>
    <t xml:space="preserve">A06.01.001  </t>
  </si>
  <si>
    <t xml:space="preserve">Компьютерная томография мягких тканей </t>
  </si>
  <si>
    <t>A06.01.001</t>
  </si>
  <si>
    <t xml:space="preserve">A06.01.001.001   </t>
  </si>
  <si>
    <t xml:space="preserve">Компьютерная томография мягких тканей с внутривенным болюсным контрастированием </t>
  </si>
  <si>
    <t>A06.01.001.001</t>
  </si>
  <si>
    <t xml:space="preserve">A06.01.001.002  </t>
  </si>
  <si>
    <t>Компьютерная томография мягких тканей шеи</t>
  </si>
  <si>
    <t>A06.01.001.002</t>
  </si>
  <si>
    <t xml:space="preserve">A06.01.001.003  </t>
  </si>
  <si>
    <t>Компьютерная томография мягких тканей шеи с внутривенным болюсным контрастированием</t>
  </si>
  <si>
    <t>A06.01.001.003</t>
  </si>
  <si>
    <t xml:space="preserve">A06.03.058  </t>
  </si>
  <si>
    <t xml:space="preserve">Компьютерная томография позвоночника (один отдел) </t>
  </si>
  <si>
    <t>A06.03.058</t>
  </si>
  <si>
    <t xml:space="preserve">A06.03.062  </t>
  </si>
  <si>
    <t xml:space="preserve">Компьютерная томография кости </t>
  </si>
  <si>
    <t>A06.03.062</t>
  </si>
  <si>
    <t xml:space="preserve">A06.04.017  </t>
  </si>
  <si>
    <t xml:space="preserve">Компьютерная томография сустава </t>
  </si>
  <si>
    <t>A06.04.017</t>
  </si>
  <si>
    <t xml:space="preserve">A06.07.013  </t>
  </si>
  <si>
    <t xml:space="preserve">Компьютерная томография челюстно-лицевой области </t>
  </si>
  <si>
    <t>A06.07.013</t>
  </si>
  <si>
    <t xml:space="preserve">A06.07.013.001  </t>
  </si>
  <si>
    <t xml:space="preserve">Компьютерная томография челюстно-лицевой области с внутривенным болюсным контрастированием </t>
  </si>
  <si>
    <t>A06.07.013.001</t>
  </si>
  <si>
    <t xml:space="preserve">A06.08.007.003  </t>
  </si>
  <si>
    <t>Спиральная компьютерная томография придаточных пазух носа</t>
  </si>
  <si>
    <t>A06.08.007.003</t>
  </si>
  <si>
    <t xml:space="preserve">A06.08.007.004  </t>
  </si>
  <si>
    <t xml:space="preserve">Компьютерная томография придаточных пазух носа с внутривенным болюсным контрастированием </t>
  </si>
  <si>
    <t>A06.08.007.004</t>
  </si>
  <si>
    <t xml:space="preserve">A06.09.005  </t>
  </si>
  <si>
    <t xml:space="preserve">Компьютерная томография органов грудной полости </t>
  </si>
  <si>
    <t>A06.09.005</t>
  </si>
  <si>
    <t xml:space="preserve">A06.09.005.002  </t>
  </si>
  <si>
    <t xml:space="preserve">Компьютерная томография органов грудной полости с внутривенным болюсным контрастированием </t>
  </si>
  <si>
    <t>A06.09.005.002</t>
  </si>
  <si>
    <t xml:space="preserve">A06.12.050   </t>
  </si>
  <si>
    <t xml:space="preserve">Компьютерно-томографическая ангиография одной анатомической области </t>
  </si>
  <si>
    <t>A06.12.050</t>
  </si>
  <si>
    <t xml:space="preserve">A06.12.052.003 </t>
  </si>
  <si>
    <t xml:space="preserve">Компьютерно-томографическая ангиография брюшной аорты </t>
  </si>
  <si>
    <t>A06.12.052.004</t>
  </si>
  <si>
    <t>Компьютерно-томографическая ангиография грудной аорты</t>
  </si>
  <si>
    <t>A06.12.052.005</t>
  </si>
  <si>
    <t>Компьютерно-томографическая ангиография аорты (грудной и брюшной отделы)</t>
  </si>
  <si>
    <t>A06.12.053</t>
  </si>
  <si>
    <t>Компьютерно-томографическая ангиография сосудов нижних конечностей</t>
  </si>
  <si>
    <t xml:space="preserve">A06.12.056.001  </t>
  </si>
  <si>
    <t>Компьютерно-томографическая ангиография сосудов головного мозга и шеи</t>
  </si>
  <si>
    <t>A06.12.056.001</t>
  </si>
  <si>
    <t>A06.12.056.002</t>
  </si>
  <si>
    <t xml:space="preserve">Компьютерно-томографическая ангиография сосудов головного мозга </t>
  </si>
  <si>
    <t>A06.12.056.003</t>
  </si>
  <si>
    <t>Компьютерно-томографическая ангиография сосудов шеи</t>
  </si>
  <si>
    <t xml:space="preserve">A06.20.002.001  </t>
  </si>
  <si>
    <t>Спиральная компьютерная томография органов малого таза у женщин</t>
  </si>
  <si>
    <t>A06.20.002.001</t>
  </si>
  <si>
    <t xml:space="preserve">A06.20.002.002  </t>
  </si>
  <si>
    <t xml:space="preserve">Спиральная компьютерная томография органов малого таза у женщин с внутривенным болюсным контрастированием </t>
  </si>
  <si>
    <t>A06.20.002.002</t>
  </si>
  <si>
    <t xml:space="preserve">A06.21.003.001  </t>
  </si>
  <si>
    <t xml:space="preserve">Спиральная компьютерная томография органов таза у мужчин </t>
  </si>
  <si>
    <t>A06.21.003.001</t>
  </si>
  <si>
    <t xml:space="preserve">A06.21.003.002  </t>
  </si>
  <si>
    <t xml:space="preserve">Спиральная компьютерная томография органов таза у мужчин с внутривенным болюсным контрастированием </t>
  </si>
  <si>
    <t>A06.21.003.002</t>
  </si>
  <si>
    <t xml:space="preserve">A06.23.004  </t>
  </si>
  <si>
    <t xml:space="preserve">Компьютерная томография головного мозга </t>
  </si>
  <si>
    <t>A06.23.004</t>
  </si>
  <si>
    <t xml:space="preserve">A06.23.004.006  </t>
  </si>
  <si>
    <t xml:space="preserve">Компьютерная томография  головного мозга с внутривенным болюсным контрастированием </t>
  </si>
  <si>
    <t>A06.23.004.006</t>
  </si>
  <si>
    <t xml:space="preserve">Компьютерная томография головного мозга с внутривенным болюсным контрастированием </t>
  </si>
  <si>
    <t xml:space="preserve">A06.23.004.007  </t>
  </si>
  <si>
    <t xml:space="preserve">Компьютерная томография сосудов головного мозга с внутривенным болюсным контрастированием </t>
  </si>
  <si>
    <t>A06.23.004.007</t>
  </si>
  <si>
    <t xml:space="preserve">A06.25.003  </t>
  </si>
  <si>
    <t xml:space="preserve">Компьютерная томография височной кости </t>
  </si>
  <si>
    <t>A06.25.003</t>
  </si>
  <si>
    <t xml:space="preserve">A06.30.005  </t>
  </si>
  <si>
    <t>Компьютерная томография органов брюшной полости</t>
  </si>
  <si>
    <t>A06.30.005</t>
  </si>
  <si>
    <t xml:space="preserve">A06.30.005.003  </t>
  </si>
  <si>
    <t xml:space="preserve">Компьютерная томография органов брюшной полости с внутривенным болюсным контрастированием </t>
  </si>
  <si>
    <t>A06.30.005.003</t>
  </si>
  <si>
    <t xml:space="preserve">A06.30.007  </t>
  </si>
  <si>
    <t xml:space="preserve">Компьютерная томография забрюшинного пространства </t>
  </si>
  <si>
    <t>A06.30.007</t>
  </si>
  <si>
    <t xml:space="preserve">A06.30.007.002  </t>
  </si>
  <si>
    <t>Компьютерная томография забрюшинного пространства с внутривенным болюсным контрастированием</t>
  </si>
  <si>
    <t>A06.30.007.002</t>
  </si>
  <si>
    <t xml:space="preserve">B01.039.001.003 </t>
  </si>
  <si>
    <t>Консультативное описание предоставленного МСКТ-исследования (компакт диск с DICOM файлами)</t>
  </si>
  <si>
    <t xml:space="preserve">B01.039.001.003  </t>
  </si>
  <si>
    <t>Срочное описание в течение одного часа</t>
  </si>
  <si>
    <t>B01.039.001.003</t>
  </si>
  <si>
    <t xml:space="preserve">B01.039.001.004  </t>
  </si>
  <si>
    <t>Запись исследования на диск</t>
  </si>
  <si>
    <t>B01.039.001.004</t>
  </si>
  <si>
    <t xml:space="preserve">B01.039.001.005  </t>
  </si>
  <si>
    <t>Копия исследования на пленке при утере (1 лист)</t>
  </si>
  <si>
    <t>B01.039.001.005</t>
  </si>
  <si>
    <t>30.Стоматологический кабинет</t>
  </si>
  <si>
    <t>31.Стоматологический кабинет</t>
  </si>
  <si>
    <t>Кариес и его осложнения</t>
  </si>
  <si>
    <t xml:space="preserve">A11.07.012  </t>
  </si>
  <si>
    <t>Глубокое фторирование эмали зуба</t>
  </si>
  <si>
    <t>A11.07.012</t>
  </si>
  <si>
    <t xml:space="preserve">A16.07.002.013  </t>
  </si>
  <si>
    <t>Лечение зуба  при глубоком кариесе</t>
  </si>
  <si>
    <t>A16.07.002.013</t>
  </si>
  <si>
    <t>Лечение зуба при глубоком кариесе</t>
  </si>
  <si>
    <t xml:space="preserve">A16.07.002.015  </t>
  </si>
  <si>
    <t>Лечение зуба  при поверхностном или среднем кариесе</t>
  </si>
  <si>
    <t>A16.07.002.015</t>
  </si>
  <si>
    <t>Лечение  зуба при поверхностном или среднем кариесе</t>
  </si>
  <si>
    <t xml:space="preserve">A16.07.002.016  </t>
  </si>
  <si>
    <t>Восстановление зуба пломбой с использованием стеклоиномерных цементов (Глассин-рест, Цемион)</t>
  </si>
  <si>
    <t>A16.07.002.016</t>
  </si>
  <si>
    <t xml:space="preserve">A16.07.002.020  </t>
  </si>
  <si>
    <t>Восстановление зуба пломбой с использованием материалов из фотополимеров (Dynamic Plus, Zenit, Diafil, Es-com, Esflow)</t>
  </si>
  <si>
    <t>A16.07.002.020</t>
  </si>
  <si>
    <t xml:space="preserve">A16.07.002.021 </t>
  </si>
  <si>
    <t>Восстановление зуба пломбой с использованием материалов химического отверждения Composite</t>
  </si>
  <si>
    <t>A16.07.002.021</t>
  </si>
  <si>
    <t xml:space="preserve">A16.07.002.022  </t>
  </si>
  <si>
    <t>Восстановление зуба пломбой с использованием стеклоиномерных цементов Vitremer, SDR</t>
  </si>
  <si>
    <t>A16.07.002.022</t>
  </si>
  <si>
    <t xml:space="preserve">A16.07.002.023 </t>
  </si>
  <si>
    <t xml:space="preserve">Восстановление зуба пломбой с использованием стеклоиномерных цементов </t>
  </si>
  <si>
    <t>A16.07.002.023</t>
  </si>
  <si>
    <t xml:space="preserve">A16.07.008.002  </t>
  </si>
  <si>
    <t xml:space="preserve">Пломбирование корневого канала зуба гуттаперчивыми штифтами </t>
  </si>
  <si>
    <t>A16.07.008.002</t>
  </si>
  <si>
    <t xml:space="preserve">A16.07.009.002  </t>
  </si>
  <si>
    <t>Лечение пульпита двухкорневого зуба</t>
  </si>
  <si>
    <t>A16.07.009.002</t>
  </si>
  <si>
    <t xml:space="preserve">A16.07.009.003   </t>
  </si>
  <si>
    <t>Лечение пульпита трёхкорневого зуба</t>
  </si>
  <si>
    <t>A16.07.009.003</t>
  </si>
  <si>
    <t>A16.07.009.004</t>
  </si>
  <si>
    <t>Лечение пульпита однокорневого зуба (пломбирование канала материалами: Buedent, Tuedent</t>
  </si>
  <si>
    <t xml:space="preserve">A16.07.031.001  </t>
  </si>
  <si>
    <t>Восстановление разрушенной коронки с помощью металлического каркаса: многокорневого зуба</t>
  </si>
  <si>
    <t>A16.07.031.003</t>
  </si>
  <si>
    <t>Восстановление разрушенной коронки (менее 50%) с помощью металлического каркаса: многокорневого зуба</t>
  </si>
  <si>
    <t xml:space="preserve">A16.07.031.002  </t>
  </si>
  <si>
    <t>Восстановление разрушенной коронки с помощью металлического каркаса: однокорневого зуба</t>
  </si>
  <si>
    <t>A16.07.031.004</t>
  </si>
  <si>
    <t>Восстановление разрушенной коронки (менее 50%) с помощью металлического каркаса: однокорневого зуба</t>
  </si>
  <si>
    <t xml:space="preserve">A16.07.082.003  </t>
  </si>
  <si>
    <t>Распломбирование корневых каналов: однокорневой зуб (запломбирован пастой)</t>
  </si>
  <si>
    <t>A16.07.082.003</t>
  </si>
  <si>
    <t xml:space="preserve">A16.07.082.004  </t>
  </si>
  <si>
    <t>Распломбирование корневых каналов: однокорневой зуб (запломбирован цементом)</t>
  </si>
  <si>
    <t>A16.07.082.004</t>
  </si>
  <si>
    <t xml:space="preserve">A16.07.082.005  </t>
  </si>
  <si>
    <t>Распломбирование корневых каналов: двухкорневой зуб (запломбирован пастой)</t>
  </si>
  <si>
    <t>A16.07.082.005</t>
  </si>
  <si>
    <t xml:space="preserve">A16.07.082.006  </t>
  </si>
  <si>
    <t>Распломбирование корневых каналов: двухкорневой зуб (запломбирован цементом)</t>
  </si>
  <si>
    <t>A16.07.082.006</t>
  </si>
  <si>
    <t xml:space="preserve">A16.07.082.007  </t>
  </si>
  <si>
    <t>Распломбирование корневых каналов: трёхкорневой зуб (запломбирован пастой)</t>
  </si>
  <si>
    <t>A16.07.082.007</t>
  </si>
  <si>
    <t xml:space="preserve">A16.07.082.008  </t>
  </si>
  <si>
    <t>Распломбирование корневых каналов: трёхкорневой зуб (запломбирован цементом)</t>
  </si>
  <si>
    <t>A16.07.082.008</t>
  </si>
  <si>
    <t xml:space="preserve">A16.07.082.009  </t>
  </si>
  <si>
    <t>Снятие пломбы</t>
  </si>
  <si>
    <t>A16.07.082.009</t>
  </si>
  <si>
    <t xml:space="preserve">A16.07.082.010  </t>
  </si>
  <si>
    <t>Устранение дефекта пломбы</t>
  </si>
  <si>
    <t>A16.07.082.010</t>
  </si>
  <si>
    <t xml:space="preserve">A16.07.082.011  </t>
  </si>
  <si>
    <t>Лечение периодонтита однокорневого зуба</t>
  </si>
  <si>
    <t>A16.07.082.011</t>
  </si>
  <si>
    <t xml:space="preserve">A16.07.082.012  </t>
  </si>
  <si>
    <t>Лечение периодонтита двухкорневого зуба</t>
  </si>
  <si>
    <t>A16.07.082.012</t>
  </si>
  <si>
    <t xml:space="preserve">A16.07.082.013  </t>
  </si>
  <si>
    <t>Лечение периодонтита трёхкорневого зуба</t>
  </si>
  <si>
    <t>A16.07.082.013</t>
  </si>
  <si>
    <t xml:space="preserve">B01.003.004.001  </t>
  </si>
  <si>
    <t>Местная анестезия в стоматологии</t>
  </si>
  <si>
    <t>B01.003.004.001</t>
  </si>
  <si>
    <t xml:space="preserve">B01.003.004.004  </t>
  </si>
  <si>
    <t>Аппликационная анестезия</t>
  </si>
  <si>
    <t>B01.003.004.004</t>
  </si>
  <si>
    <t xml:space="preserve">B01.065.001  </t>
  </si>
  <si>
    <t>Прием (осмотр, консультация) врача-стоматолога-терапевта первичный</t>
  </si>
  <si>
    <t>B01.065.001</t>
  </si>
  <si>
    <t xml:space="preserve">B01.065.002  </t>
  </si>
  <si>
    <t>Прием (осмотр, консультация) врача-стоматолога-терапевта повторный</t>
  </si>
  <si>
    <t>B01.065.002</t>
  </si>
  <si>
    <t>Заболевание слизистой оболочки полости рта и тканей пародонта</t>
  </si>
  <si>
    <t xml:space="preserve">A16.07.019  </t>
  </si>
  <si>
    <t>Временное шинирование при заболеваниях пародонта</t>
  </si>
  <si>
    <t>A16.07.019</t>
  </si>
  <si>
    <t xml:space="preserve">A16.07.020.002  </t>
  </si>
  <si>
    <t>Удаление наддесневых и поддесневых зубных отложений в области одного зуба, подлежащего лечению</t>
  </si>
  <si>
    <t>A16.07.020.003</t>
  </si>
  <si>
    <t xml:space="preserve">A16.07.051  </t>
  </si>
  <si>
    <t>Профессиональная гигиена полости рта и зубов</t>
  </si>
  <si>
    <t>A16.07.051</t>
  </si>
  <si>
    <t xml:space="preserve">A16.07.051.001  </t>
  </si>
  <si>
    <t>Полирование зубов щётками (паста Detartrin Z, Proxit)</t>
  </si>
  <si>
    <t>A16.07.051.001</t>
  </si>
  <si>
    <t xml:space="preserve">A16.07.051.002  </t>
  </si>
  <si>
    <t>Аппликация лекарственного вещества (1 сеанс)</t>
  </si>
  <si>
    <t>A16.07.051.002</t>
  </si>
  <si>
    <t xml:space="preserve">A16.07.051.003  </t>
  </si>
  <si>
    <t>Инъекция (исключая при лечении зубов)</t>
  </si>
  <si>
    <t>A16.07.051.003</t>
  </si>
  <si>
    <t xml:space="preserve">A16.07.051.004  </t>
  </si>
  <si>
    <t>Лечение слизистой оболочки полости рта (1 сеанс, самоклеющаяся пленка Диплен)</t>
  </si>
  <si>
    <t>A16.07.051.004</t>
  </si>
  <si>
    <t>31.Услуги, оказываемые врачом-терапевтом</t>
  </si>
  <si>
    <t>32.Услуги, оказываемые врачом-терапевтом</t>
  </si>
  <si>
    <t xml:space="preserve">B01.047.001  </t>
  </si>
  <si>
    <t>Прием (осмотр, консультация) врача-терапевта первичный</t>
  </si>
  <si>
    <t>B01.047.001</t>
  </si>
  <si>
    <t xml:space="preserve">B01.047.002 </t>
  </si>
  <si>
    <t>Прием (осмотр, консультация) врача-терапевта повторный</t>
  </si>
  <si>
    <t>B01.047.002</t>
  </si>
  <si>
    <t xml:space="preserve">B01.047.001.001  </t>
  </si>
  <si>
    <t>Прием (осмотр, консультация) врача-терапевта на дому</t>
  </si>
  <si>
    <t>B01.047.001.001</t>
  </si>
  <si>
    <t>Прием (осмотр, консультация) врача-терапевта первичный на дому</t>
  </si>
  <si>
    <t>32.Ультразвуковые исследования</t>
  </si>
  <si>
    <t>33.Ультразвуковые исследования</t>
  </si>
  <si>
    <t xml:space="preserve">A04.01.001.002  </t>
  </si>
  <si>
    <t>Ультразвуковое исследование мягких тканей с цветным доплеровскым картированием (одна анатомическая зона)</t>
  </si>
  <si>
    <t>A04.01.001.002</t>
  </si>
  <si>
    <t xml:space="preserve">A04.04.001  </t>
  </si>
  <si>
    <t xml:space="preserve">Ультразвуковое исследование сустава </t>
  </si>
  <si>
    <t xml:space="preserve">A04.04.001.002 </t>
  </si>
  <si>
    <t>Ультразвуковое исследование одноименной пары суставов</t>
  </si>
  <si>
    <t xml:space="preserve">A04.06.002  </t>
  </si>
  <si>
    <t>Ультразвуковое исследование лимфатических узлов (одна анатомическая зона)</t>
  </si>
  <si>
    <t>A04.06.002</t>
  </si>
  <si>
    <t xml:space="preserve">A04.07.002.001  </t>
  </si>
  <si>
    <t>Ультразвуковое исследование слюнных желез с цветным доплеровским картированием</t>
  </si>
  <si>
    <t>A04.07.002.001</t>
  </si>
  <si>
    <t xml:space="preserve">A04.09.001  </t>
  </si>
  <si>
    <t>Ультразвуковое исследование плевральной полости</t>
  </si>
  <si>
    <t>A04.09.001</t>
  </si>
  <si>
    <t xml:space="preserve">A04.10.002.006   </t>
  </si>
  <si>
    <t>Эхокардиография с цветным доплеровским картированием</t>
  </si>
  <si>
    <t>A04.10.002.006</t>
  </si>
  <si>
    <t xml:space="preserve">A04.12.001.002  </t>
  </si>
  <si>
    <t>Дуплексное сканирование артерий почек</t>
  </si>
  <si>
    <t>A04.12.001.002</t>
  </si>
  <si>
    <t xml:space="preserve">A04.12.001.009  </t>
  </si>
  <si>
    <t xml:space="preserve">Триплексное исследование артерий нижних конечностей </t>
  </si>
  <si>
    <t>A04.12.001.009</t>
  </si>
  <si>
    <t xml:space="preserve">A04.12.001.010  </t>
  </si>
  <si>
    <t xml:space="preserve">Триплексное исследование артерий верхних конечностей </t>
  </si>
  <si>
    <t>A04.12.001.010</t>
  </si>
  <si>
    <t xml:space="preserve">A04.12.003.003  </t>
  </si>
  <si>
    <t>Триплексное исследование брюшного отдела и подвздошных артерий</t>
  </si>
  <si>
    <t>A04.12.003.003</t>
  </si>
  <si>
    <t xml:space="preserve">A04.12.005.008  </t>
  </si>
  <si>
    <t>Триплексное исследование интракраниального отдела магистральных артерий головы</t>
  </si>
  <si>
    <t>A04.12.005.008</t>
  </si>
  <si>
    <t xml:space="preserve">A04.12.005.009  </t>
  </si>
  <si>
    <t>Триплексное исследование экстракраниального отдела магистральных артерий головы</t>
  </si>
  <si>
    <t>A04.12.005.009</t>
  </si>
  <si>
    <t xml:space="preserve">A04.12.015.002  </t>
  </si>
  <si>
    <t>Триплексное сканирование вен нижних конечностей</t>
  </si>
  <si>
    <t>A04.12.015.002</t>
  </si>
  <si>
    <t xml:space="preserve">A04.12.015.003  </t>
  </si>
  <si>
    <t xml:space="preserve">Триплексное сканирование нижней полой вены, подвздошных вен </t>
  </si>
  <si>
    <t>A04.12.015.003</t>
  </si>
  <si>
    <t xml:space="preserve">A04.12.015.004  </t>
  </si>
  <si>
    <t>Триплексное сканирование вен верхних конечностей</t>
  </si>
  <si>
    <t>A04.12.015.004</t>
  </si>
  <si>
    <t xml:space="preserve">A04.14.001.006  </t>
  </si>
  <si>
    <t>Ультразвуковое исследование печени и желчного пузыря</t>
  </si>
  <si>
    <t xml:space="preserve">A04.14.002.001  </t>
  </si>
  <si>
    <t>Ультразвуковое исследование желчного пузыря с определением его сократимости</t>
  </si>
  <si>
    <t>A04.14.002.001</t>
  </si>
  <si>
    <t xml:space="preserve">A04.16.001  </t>
  </si>
  <si>
    <t>Ультразвуковое исследование органов брюшной полости (комплексное)</t>
  </si>
  <si>
    <t>A04.16.001</t>
  </si>
  <si>
    <t xml:space="preserve">A04.20.001.004  </t>
  </si>
  <si>
    <t>Ультразвуковое исследование матки и придатков трансабдоминальное повторное в динамике</t>
  </si>
  <si>
    <t xml:space="preserve">A04.20.001.005  </t>
  </si>
  <si>
    <t>Ультразвуковое исследование матки и придатков трансвагиальное (повторное обследование в динамике - в течении 2-х месяцев после 1-го исследования)</t>
  </si>
  <si>
    <t xml:space="preserve">A04.20.001.006  </t>
  </si>
  <si>
    <t>Ультразвуковое исследование матки и придатков трансабдоминальное с цветным доплеровским картированием</t>
  </si>
  <si>
    <t xml:space="preserve">A04.20.001.007  </t>
  </si>
  <si>
    <t>Ультразвуковое исследование матки и придатков трансвагиальное с цветным доплеровским картированием</t>
  </si>
  <si>
    <t>A04.20.001.007</t>
  </si>
  <si>
    <t xml:space="preserve">A04.20.001.008  </t>
  </si>
  <si>
    <t>Ультразвуковое исследование матки и придатков трансабдоминальное и трансвагиальное</t>
  </si>
  <si>
    <t xml:space="preserve">A04.20.001.009  </t>
  </si>
  <si>
    <t>Ультразвуковое исследование матки и придатков трансабдоминальное и трансвагиальное (повторное обследование в динамике - в течении 2-х месяцев после 1-го исследования)</t>
  </si>
  <si>
    <t xml:space="preserve">A04.20.001.010  </t>
  </si>
  <si>
    <t>Ультразвуковое исследование матки и придатков трансабдоминальное и трансвагиальное с цветным доплеровским картированием</t>
  </si>
  <si>
    <t>A04.20.001.010</t>
  </si>
  <si>
    <t xml:space="preserve">A04.20.002.003  </t>
  </si>
  <si>
    <t>Ультразвуковое исследование молочных желез с регионарными лимфоузлами с цветным доплеровским картированием</t>
  </si>
  <si>
    <t>A04.20.002.003</t>
  </si>
  <si>
    <t xml:space="preserve">A04.20.002.005 </t>
  </si>
  <si>
    <t>Ультразвуковое исследование молочных желез с регионарными лимфоузлами с цветным доплеровским картированием (одна молочная железа)</t>
  </si>
  <si>
    <t xml:space="preserve">A04.21.001.002  </t>
  </si>
  <si>
    <t>Ультразвуковое исследование предстательной железы и мочевого пузыря с цветным доплеровским картированием</t>
  </si>
  <si>
    <t>A04.21.001.002</t>
  </si>
  <si>
    <t xml:space="preserve">A04.21.001.003  </t>
  </si>
  <si>
    <t>Ультразвуковое исследование предстательной железы трансректальное с цветным доплеровским картированием</t>
  </si>
  <si>
    <t>A04.21.001.003</t>
  </si>
  <si>
    <t xml:space="preserve">A04.22.001.001  </t>
  </si>
  <si>
    <t>Ультразвуковое исследование щитовидной железы и лимфоузлов</t>
  </si>
  <si>
    <t xml:space="preserve">A04.22.001.002  </t>
  </si>
  <si>
    <t>Ультразвуковое исследование щитовидной железы с цветным доплеровским картированием</t>
  </si>
  <si>
    <t>A04.22.001.002</t>
  </si>
  <si>
    <t xml:space="preserve">A04.22.002  </t>
  </si>
  <si>
    <t>Ультразвуковое исследование надпочечников</t>
  </si>
  <si>
    <t xml:space="preserve">A04.28.001.002  </t>
  </si>
  <si>
    <t>Ультразвуковое исследование почек, надпочечников и мочевого пузыря с цветным доплеровским картированием</t>
  </si>
  <si>
    <t>A04.28.001.002</t>
  </si>
  <si>
    <t xml:space="preserve">A04.28.001.003  </t>
  </si>
  <si>
    <t>Ультразвуковое исследование почек, надпочечников и мочевого пузыря с определением остаточной мочи</t>
  </si>
  <si>
    <t>A04.28.001.003</t>
  </si>
  <si>
    <t xml:space="preserve">A04.28.002.003  </t>
  </si>
  <si>
    <t>Ультразвуковое исследование мочевого пузыря</t>
  </si>
  <si>
    <t xml:space="preserve">A04.28.002.005  </t>
  </si>
  <si>
    <t xml:space="preserve">Ультразвуковое исследование мочевого пузыря с определением остаточной мочи </t>
  </si>
  <si>
    <t xml:space="preserve">A04.28.003.001  </t>
  </si>
  <si>
    <t>Ультразвуковое исследование органов мошонки с цветным доплеровским картированием</t>
  </si>
  <si>
    <t>A04.28.003.001</t>
  </si>
  <si>
    <t>33.Услуги, оказываемые врачом-урологом</t>
  </si>
  <si>
    <t>34.Услуги, оказываемые врачом-урологом</t>
  </si>
  <si>
    <t>A03.28.001</t>
  </si>
  <si>
    <t>Цистоскопия</t>
  </si>
  <si>
    <t>A11.21.005.005</t>
  </si>
  <si>
    <t xml:space="preserve">Биопсия предстательной железы с гистологическим и цитологическим исследованием материала </t>
  </si>
  <si>
    <t xml:space="preserve">A11.28.002  </t>
  </si>
  <si>
    <t xml:space="preserve">Биопсия мочевого пузыря </t>
  </si>
  <si>
    <t>A11.28.002</t>
  </si>
  <si>
    <t xml:space="preserve">A11.28.006  </t>
  </si>
  <si>
    <t>Получение уретрального отделяемого</t>
  </si>
  <si>
    <t>A11.28.006</t>
  </si>
  <si>
    <t xml:space="preserve">A11.28.007.001  </t>
  </si>
  <si>
    <t>Катетеризация мочевого пузыря (лечебно-диагностическая)</t>
  </si>
  <si>
    <t>A11.28.007.001</t>
  </si>
  <si>
    <t xml:space="preserve">A11.28.007.002  </t>
  </si>
  <si>
    <t>Катетеризация мочевого пузыря (с катетером Фоллея)</t>
  </si>
  <si>
    <t>A11.28.007.002</t>
  </si>
  <si>
    <t xml:space="preserve">A11.28.007.003  </t>
  </si>
  <si>
    <t>Надлобковая катетеризация мочевого пузыря (замена катетера Фоллея) без стоимости катетера</t>
  </si>
  <si>
    <t>A11.28.007.003</t>
  </si>
  <si>
    <t>A11.28.008.001</t>
  </si>
  <si>
    <t>Инстилляция мочевого пузыря (без стоимости лекарственных средств)</t>
  </si>
  <si>
    <t xml:space="preserve">A21.21.001.001  </t>
  </si>
  <si>
    <t xml:space="preserve">Массаж простаты (1 процедура)                                     </t>
  </si>
  <si>
    <t>A21.21.001</t>
  </si>
  <si>
    <t>Массаж простаты (1 процедура)</t>
  </si>
  <si>
    <t xml:space="preserve">A21.21.001.002  </t>
  </si>
  <si>
    <t xml:space="preserve">Массаж простаты (5 процедур)                                     </t>
  </si>
  <si>
    <t xml:space="preserve">A21.21.001.003  </t>
  </si>
  <si>
    <t xml:space="preserve">Массаж простаты (6 процедур)                                     </t>
  </si>
  <si>
    <t xml:space="preserve">B01.053.001.001 </t>
  </si>
  <si>
    <t>Прием (осмотр,консультация) врача-уролога первичный (мужчины)</t>
  </si>
  <si>
    <t xml:space="preserve">B01.053.001.002 </t>
  </si>
  <si>
    <t>Прием (осмотр,консультация) врача-уролога первичный (женщины)</t>
  </si>
  <si>
    <t xml:space="preserve">B01.053.002.001 </t>
  </si>
  <si>
    <t>Прием (осмотр,консультация)врача-уролога повторный (мужчины)</t>
  </si>
  <si>
    <t xml:space="preserve">B01.053.002.002 </t>
  </si>
  <si>
    <t>Прием (осмотр,консультация) врача-уролога повторный (женщины)</t>
  </si>
  <si>
    <t xml:space="preserve">A11.28.007.005  </t>
  </si>
  <si>
    <t>Катетеризация мочевого пузыря на дому (замена катетера Фоллея) без стоимости катетера</t>
  </si>
  <si>
    <t xml:space="preserve">B01.053.001.004  </t>
  </si>
  <si>
    <t>Прием(осмотр,консультация)врача-уролога на дому(мужчины)</t>
  </si>
  <si>
    <t xml:space="preserve">B01.053.001.005  </t>
  </si>
  <si>
    <t>Прием (осмотр,консультация)врача-уролога на дому (женщины)</t>
  </si>
  <si>
    <t>34.Физиокабинет</t>
  </si>
  <si>
    <t>35.Физиокабинет</t>
  </si>
  <si>
    <t xml:space="preserve">A17.29.002  </t>
  </si>
  <si>
    <t>Электросон</t>
  </si>
  <si>
    <t>A17.29.002</t>
  </si>
  <si>
    <t xml:space="preserve">A17.29.003  </t>
  </si>
  <si>
    <t>Лекарственный электрофорез при неуточненных заболеваниях</t>
  </si>
  <si>
    <t xml:space="preserve">A17.30.003  </t>
  </si>
  <si>
    <t xml:space="preserve">Диадинамотерапия </t>
  </si>
  <si>
    <t>A17.30.003</t>
  </si>
  <si>
    <t xml:space="preserve">A17.30.004  </t>
  </si>
  <si>
    <t xml:space="preserve">Воздействие синусоидальными модулированными токами </t>
  </si>
  <si>
    <t>A17.30.004</t>
  </si>
  <si>
    <t xml:space="preserve">A17.30.005  </t>
  </si>
  <si>
    <t xml:space="preserve">Воздействие интерференционными токами </t>
  </si>
  <si>
    <t>A17.30.005</t>
  </si>
  <si>
    <t xml:space="preserve">A17.30.007  </t>
  </si>
  <si>
    <t>Воздействие электромагнитным излучением сантиметрового диапазона (СМВ-терапия)</t>
  </si>
  <si>
    <t>A17.30.007</t>
  </si>
  <si>
    <t>A17.30.008</t>
  </si>
  <si>
    <t>Воздействие электромагнитным излучением миллиметрового диапазона (КВЧ-терапия)</t>
  </si>
  <si>
    <t xml:space="preserve">A17.30.017  </t>
  </si>
  <si>
    <t xml:space="preserve">Воздействие электрическим полем ультравысокой частоты (ЭП УВЧ) </t>
  </si>
  <si>
    <t>A17.30.017</t>
  </si>
  <si>
    <t xml:space="preserve">A17.30.018  </t>
  </si>
  <si>
    <t xml:space="preserve">Воздействие электромагнитным излучением дециметрового диапазона (ДМВ) </t>
  </si>
  <si>
    <t>A17.30.018</t>
  </si>
  <si>
    <t>A17.30.019</t>
  </si>
  <si>
    <t>Воздействие переменным магнитным полем (ПеМП)</t>
  </si>
  <si>
    <t xml:space="preserve">A17.30.024.002  </t>
  </si>
  <si>
    <t xml:space="preserve">Электрофорез синусоидальными модулированными токами (СМТ-форез) </t>
  </si>
  <si>
    <t>A17.30.024.002</t>
  </si>
  <si>
    <t xml:space="preserve">A17.30.026.001  </t>
  </si>
  <si>
    <t>Инфитатерапия (1 минута)</t>
  </si>
  <si>
    <t xml:space="preserve">A17.30.026.002  </t>
  </si>
  <si>
    <t>Инфитатерапия "Элемагс"</t>
  </si>
  <si>
    <t xml:space="preserve">A17.30.028.001  </t>
  </si>
  <si>
    <t>Аэрозольтерапия с лекарственными препаратами (Беродуал, Лазолван)</t>
  </si>
  <si>
    <t>A17.30.028.001</t>
  </si>
  <si>
    <t xml:space="preserve">A17.30.028.002  </t>
  </si>
  <si>
    <t>Аэрозольтерапия с раствором натрия хлорида</t>
  </si>
  <si>
    <t>A17.30.028.002</t>
  </si>
  <si>
    <t xml:space="preserve">A17.30.031.001  </t>
  </si>
  <si>
    <t>Воздействие магнитными полями  «Маг – 30»</t>
  </si>
  <si>
    <t>A17.30.031.001</t>
  </si>
  <si>
    <t xml:space="preserve">A17.30.031.002  </t>
  </si>
  <si>
    <t>Воздействие магнитными полями  «Алмаг - 02»</t>
  </si>
  <si>
    <t>A17.30.031.002</t>
  </si>
  <si>
    <t xml:space="preserve">A17.30.031.003  </t>
  </si>
  <si>
    <t>Воздействие магнитными полями «Алмаг»</t>
  </si>
  <si>
    <t>A17.30.031.003</t>
  </si>
  <si>
    <t xml:space="preserve">A17.30.032  </t>
  </si>
  <si>
    <t>Воздействие токами надтональной частоты</t>
  </si>
  <si>
    <t>A17.30.032</t>
  </si>
  <si>
    <t xml:space="preserve">A17.30.034  </t>
  </si>
  <si>
    <t xml:space="preserve">Ультрафонофорез лекарственный </t>
  </si>
  <si>
    <t>A17.30.034</t>
  </si>
  <si>
    <t>Ультрафонофорез лекарственный  (без учета лекарственных средств)</t>
  </si>
  <si>
    <t xml:space="preserve">A22.01.005.001  </t>
  </si>
  <si>
    <t>Низкоинтенсивное лазерное облучение кожи (1 минута)</t>
  </si>
  <si>
    <t xml:space="preserve">A22.08.006  </t>
  </si>
  <si>
    <t xml:space="preserve">Воздействие коротким ультрафиолетовым светом при заболеваниях верхних дыхательных путей </t>
  </si>
  <si>
    <t>A22.08.006</t>
  </si>
  <si>
    <t xml:space="preserve">A22.08.007.001  </t>
  </si>
  <si>
    <t>Воздействие низкоинтенсивным лазерным излучением при при хроническом гайморите, аденоидите (курс лечения)</t>
  </si>
  <si>
    <t>A22.08.007.001</t>
  </si>
  <si>
    <t xml:space="preserve">B01.054.001  </t>
  </si>
  <si>
    <t>Осмотр (консультация) врача-физиотерапевта первичный</t>
  </si>
  <si>
    <t>B01.054.001</t>
  </si>
  <si>
    <t xml:space="preserve">B01.054.001.001  </t>
  </si>
  <si>
    <t>Осмотр (консультация) врача-физиотерапевта повторный</t>
  </si>
  <si>
    <t>B01.054.001.001</t>
  </si>
  <si>
    <t>35.Услуги, оказываемые врачом-хирургом</t>
  </si>
  <si>
    <t>36.Услуги, оказываемые врачом-хирургом</t>
  </si>
  <si>
    <t xml:space="preserve">B01.057.001  </t>
  </si>
  <si>
    <t>Прием (осмотр, консультация) врача-хирурга первичный</t>
  </si>
  <si>
    <t>B01.057.001</t>
  </si>
  <si>
    <t xml:space="preserve">B01.057.002  </t>
  </si>
  <si>
    <t>Прием (осмотр, консультация) врача-хирурга повторный</t>
  </si>
  <si>
    <t>B01.057.002</t>
  </si>
  <si>
    <t xml:space="preserve">B01.057.001.001  </t>
  </si>
  <si>
    <t>Прием (осмотр, консультация) врача-хирурга на дому</t>
  </si>
  <si>
    <t>B01.057.001.001</t>
  </si>
  <si>
    <t>36. Услуги, оказываемые врачом-эндокринологом</t>
  </si>
  <si>
    <t>37. Услуги, оказываемые врачом-эндокринологом</t>
  </si>
  <si>
    <t xml:space="preserve">B01.058.001  </t>
  </si>
  <si>
    <t>Прием (осмотр, консультация) врача-эндокринолога первичный</t>
  </si>
  <si>
    <t>B01.058.001</t>
  </si>
  <si>
    <t xml:space="preserve">B01.058.002  </t>
  </si>
  <si>
    <t>Прием (осмотр, консультация) врача-эндокринолога повторный</t>
  </si>
  <si>
    <t>B01.058.002</t>
  </si>
  <si>
    <t>B01.058.001.005</t>
  </si>
  <si>
    <t>Прием (осмотр, консультация) врача-эндокринолога (разработка программы по снижению веса)</t>
  </si>
  <si>
    <t>37.Эндоскопический кабинет</t>
  </si>
  <si>
    <t>38.Эндоскопический кабинет</t>
  </si>
  <si>
    <t xml:space="preserve">A03.16.001  </t>
  </si>
  <si>
    <t>Эзофагогастродуоденоскопия</t>
  </si>
  <si>
    <t>A03.16.001</t>
  </si>
  <si>
    <t xml:space="preserve">A03.16.001.008   </t>
  </si>
  <si>
    <t>Эзофагогастродуоденоскопия (ФЭГДС) с биопсией + гистологические исследования материала + цитологическое исследование материала</t>
  </si>
  <si>
    <t>A03.16.001.010</t>
  </si>
  <si>
    <t>Эзофагогастродуоденоскопия (ФЭГДС) с биопсией + цитологическое исследование на Helicobacter Pylori</t>
  </si>
  <si>
    <t>изм с 16.01.2026г Пр №31 от 12.01.2026г</t>
  </si>
  <si>
    <t xml:space="preserve">A03.18.001  </t>
  </si>
  <si>
    <t xml:space="preserve">Колоноскопия </t>
  </si>
  <si>
    <t>A03.18.001</t>
  </si>
  <si>
    <t xml:space="preserve">A03.18.001.009   </t>
  </si>
  <si>
    <t>Толстокишечная эндоскопия (ФКС) с биопсией + гистологическое исследование материала + цитологическое исследование материала</t>
  </si>
  <si>
    <t xml:space="preserve">A03.19.002  </t>
  </si>
  <si>
    <t>Ректороманоскопия</t>
  </si>
  <si>
    <t>A03.19.002</t>
  </si>
  <si>
    <t xml:space="preserve">A03.19.002.001   </t>
  </si>
  <si>
    <t>Ректороманоскопия с биопсией + гистологическое исследование материала + цитологическое исследование материала</t>
  </si>
  <si>
    <t xml:space="preserve">A11.16.001    </t>
  </si>
  <si>
    <t xml:space="preserve">Биопсия пищевода с помощью эндоскопии                   </t>
  </si>
  <si>
    <t>A11.16.001</t>
  </si>
  <si>
    <t xml:space="preserve">A11.16.002  </t>
  </si>
  <si>
    <t>Биопсия желудка с помощью эндоскопии</t>
  </si>
  <si>
    <t>A11.16.002</t>
  </si>
  <si>
    <t xml:space="preserve">A11.16.003  </t>
  </si>
  <si>
    <t>Биопсия двенадцатиперстной кишки с помощью эндоскопии</t>
  </si>
  <si>
    <t>A11.16.003</t>
  </si>
  <si>
    <t xml:space="preserve">A11.17.002 </t>
  </si>
  <si>
    <t xml:space="preserve">Биопсия тонкой кишки эндоскопическая </t>
  </si>
  <si>
    <t>A11.17.002</t>
  </si>
  <si>
    <t xml:space="preserve">A11.17.002.001  </t>
  </si>
  <si>
    <t xml:space="preserve">Биопсия подвздошной кишки эндоскопическая </t>
  </si>
  <si>
    <t>A11.17.002.001</t>
  </si>
  <si>
    <t>A11.19.002.001</t>
  </si>
  <si>
    <t>Биопсия прямой кишки эндоскопическая</t>
  </si>
  <si>
    <t xml:space="preserve">A11.19.012  </t>
  </si>
  <si>
    <t>Биопсия толстой кишки эндоскопическая</t>
  </si>
  <si>
    <t>A11.19.012</t>
  </si>
  <si>
    <t>38.Услуги, оказываемые врачом-эпидемиологом</t>
  </si>
  <si>
    <t>39.Услуги, оказываемые врачом-эпидемиологом</t>
  </si>
  <si>
    <t xml:space="preserve">B01.021.001.001  </t>
  </si>
  <si>
    <t>Дотестовое обследование врача-эпидемиолога</t>
  </si>
  <si>
    <t>B01.021.001.001</t>
  </si>
  <si>
    <t>Дотестовое обследование врача эпидемиолога</t>
  </si>
  <si>
    <t>39.Прочие услуги</t>
  </si>
  <si>
    <t>41.Прочие услуги</t>
  </si>
  <si>
    <t>В01.070.011</t>
  </si>
  <si>
    <t>Предрейсовый осмотр водителей транспортных средств  (с 07ч 30мин)</t>
  </si>
  <si>
    <t>В01.070.012</t>
  </si>
  <si>
    <t>Предрейсовый осмотр водителей транспортных средств в утреннее время (до 07ч 30 мин)</t>
  </si>
  <si>
    <t>В01.070.014</t>
  </si>
  <si>
    <t>Предрейсовый осмотр водителей транспортных средств  в выходные и праздничные дни</t>
  </si>
  <si>
    <t>B01.070.017</t>
  </si>
  <si>
    <t>Оформление справки в бассейн</t>
  </si>
  <si>
    <t xml:space="preserve">B01.070.018  </t>
  </si>
  <si>
    <t>Справка для предъявления в ГИБДД (категория А,В)</t>
  </si>
  <si>
    <t>B01.070.018</t>
  </si>
  <si>
    <t xml:space="preserve">B01.070.019  </t>
  </si>
  <si>
    <t>Справка для предъявления в ГИБДД (категория С,Д)</t>
  </si>
  <si>
    <t>B01.070.019</t>
  </si>
  <si>
    <t xml:space="preserve">B01.070.020  </t>
  </si>
  <si>
    <t>Справка для предъявления в ГИБДД (категории С,Д) без учёта электроэнцефалографии (ЭЭГ)</t>
  </si>
  <si>
    <t>B01.070.020</t>
  </si>
  <si>
    <t>B01.070.025</t>
  </si>
  <si>
    <t>Медицинский осмотр иностранных граждан по результатам химикотоксикологических исследований</t>
  </si>
  <si>
    <t xml:space="preserve">B01.070.026  </t>
  </si>
  <si>
    <t>Проведение химикотоксикологических исследований при ежегодном медицинском осмотре работников подразделений транспортной безопасности с выдачей заключения</t>
  </si>
  <si>
    <t>B01.070.026</t>
  </si>
  <si>
    <t>B01.070.028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</si>
  <si>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</si>
  <si>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B01.070.029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</si>
  <si>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 (без учёта флюорографии/рентгенографии)</t>
  </si>
  <si>
    <t xml:space="preserve">B01.070.032  </t>
  </si>
  <si>
    <t>Спрака об отсутствии медицинских противопоказаний для работы с использованием сведений, составляющих государственную тайну (врач психиатр-нарколог, врач-психиатр, врач-невролог)</t>
  </si>
  <si>
    <t>B01.070.032</t>
  </si>
  <si>
    <t xml:space="preserve">B01.070.033  </t>
  </si>
  <si>
    <t>Спрака об отсутствии медицинских противопоказаний для работы с использованием сведений, составляющих государственную тайну ( врач-невролог)</t>
  </si>
  <si>
    <t>B01.070.033</t>
  </si>
  <si>
    <t xml:space="preserve">B01.070.034  </t>
  </si>
  <si>
    <t>Выдача заключения о наличии (отсутствии) заболевания, препятствующего поступлению на государственную и муниципальную службу. (форма №001 ГС/у)</t>
  </si>
  <si>
    <t>B01.070.034</t>
  </si>
  <si>
    <t xml:space="preserve">B01.070.035  </t>
  </si>
  <si>
    <t>Медицинское освидетельствование претендента на должность судьи</t>
  </si>
  <si>
    <t>B01.070.035</t>
  </si>
  <si>
    <t xml:space="preserve">B01.070.036  </t>
  </si>
  <si>
    <t>Выписка дубликата справки для предъявления в ГИБДД</t>
  </si>
  <si>
    <t xml:space="preserve">B01.070.037  </t>
  </si>
  <si>
    <t>Выписка дубликатов медицинских документов (справки, выписки и т.п.)</t>
  </si>
  <si>
    <t xml:space="preserve">B01.070.038  </t>
  </si>
  <si>
    <t>Доврачебный осмотр (фельдшер)</t>
  </si>
  <si>
    <t xml:space="preserve">B01.070.039  </t>
  </si>
  <si>
    <t>Заполнение бланк-справки</t>
  </si>
  <si>
    <t>B01.070.040</t>
  </si>
  <si>
    <t>Медицинский осмотр для поступления в ВУЗ (мужчины)</t>
  </si>
  <si>
    <t>B01.070.041</t>
  </si>
  <si>
    <t>Медицинский осмотр для поступления в ВУЗ (мужчины) без учёта флюорографии грудной клетки</t>
  </si>
  <si>
    <t xml:space="preserve">B01.070.042   </t>
  </si>
  <si>
    <t>Медицинский осмотр для поступления в ВУЗ (женщины)</t>
  </si>
  <si>
    <t>B01.070.042</t>
  </si>
  <si>
    <t xml:space="preserve">B01.070.043   </t>
  </si>
  <si>
    <t>Медицинский осмотр для поступления в ВУЗ (женщины) без учёта флюорографии грудной клетки</t>
  </si>
  <si>
    <t xml:space="preserve">B01.070.044   </t>
  </si>
  <si>
    <t>Оформление на санаторно-курортное лечение женщин</t>
  </si>
  <si>
    <t xml:space="preserve">B01.070.045 </t>
  </si>
  <si>
    <t>Оформление на санаторно-курортное лечение мужчин</t>
  </si>
  <si>
    <t xml:space="preserve">B01.070.047  </t>
  </si>
  <si>
    <t>Медицинское заключение об отсутствии медицинских противопоказаний к исполнению обязанностей частного охранника (учётная форма 000-ЧО/У)</t>
  </si>
  <si>
    <t>B01.070.047</t>
  </si>
  <si>
    <t>40. Консультативные услуги детских врачей-специалистов</t>
  </si>
  <si>
    <t xml:space="preserve">B01.028.001.002  </t>
  </si>
  <si>
    <t>Прием (осмотр, консультация) детского врача-отоларинголога повторный</t>
  </si>
  <si>
    <t>B01.028.001.002</t>
  </si>
  <si>
    <t xml:space="preserve">B01.028.001.003  </t>
  </si>
  <si>
    <t>Прием (осмотр, консультация) детского врача-отоларинголога первичный</t>
  </si>
  <si>
    <t>B01.028.001.003</t>
  </si>
  <si>
    <t>41.Амбулаторные, хирургические операции и манипуляции</t>
  </si>
  <si>
    <t>42.Амбулаторные, хирургические операции и манипуляции</t>
  </si>
  <si>
    <t xml:space="preserve">A11.01.001.002   </t>
  </si>
  <si>
    <t>Браш – биопсия опухолей и опухолеподобных образований кожи + цитологическое исследование материала</t>
  </si>
  <si>
    <t xml:space="preserve">A11.01.002.001  </t>
  </si>
  <si>
    <t>Подкожное введение лекарственных препаратов (без стоимости лекарственных средств)</t>
  </si>
  <si>
    <t>A11.01.002.001</t>
  </si>
  <si>
    <t xml:space="preserve">A11.01.009  </t>
  </si>
  <si>
    <t xml:space="preserve">Соскоб кожи </t>
  </si>
  <si>
    <t>A11.01.009</t>
  </si>
  <si>
    <t xml:space="preserve">A11.04.004.001  </t>
  </si>
  <si>
    <t>Внутрисуставное введение лекарственных препаратов (без стоимости лекарственных средств)</t>
  </si>
  <si>
    <t>A11.04.004.001</t>
  </si>
  <si>
    <t xml:space="preserve">A11.04.006.001  </t>
  </si>
  <si>
    <t>Околосуставное введение лекарственных препаратов (без стоимости лекарственных средств)</t>
  </si>
  <si>
    <t>A11.04.006.001</t>
  </si>
  <si>
    <t xml:space="preserve">A11.06.003.001   </t>
  </si>
  <si>
    <t>Пункция регионарных узлов (шейных, подмышечных, паховых, надключичных, подключичных) + цитологическое исследование материала</t>
  </si>
  <si>
    <t xml:space="preserve">A11.09.003  </t>
  </si>
  <si>
    <t>Пункция плевральной полости</t>
  </si>
  <si>
    <t>A11.09.003</t>
  </si>
  <si>
    <t xml:space="preserve">A11.20.010.007   </t>
  </si>
  <si>
    <t>Толстоигольная биопсия молочной железы чрескожная + гистологическое исследование материала + цитологическое исследование материала</t>
  </si>
  <si>
    <t xml:space="preserve">A11.20.010.008  </t>
  </si>
  <si>
    <t>Пункционное дренирование сером после мастэктомии и других хирургических операций</t>
  </si>
  <si>
    <t>A11.20.010.08</t>
  </si>
  <si>
    <t xml:space="preserve">A11.20.010.009   </t>
  </si>
  <si>
    <t>Пункция узловых образований молочной железы + цитологическое исследование материала</t>
  </si>
  <si>
    <t xml:space="preserve">A11.30.013.001  </t>
  </si>
  <si>
    <t>Пункция опухолей кожи, мягких тканей + цитологическое исследование материала</t>
  </si>
  <si>
    <t>A16.30.069.001</t>
  </si>
  <si>
    <t>Снятие послеоперационных швов (лигатур) (до 5)</t>
  </si>
  <si>
    <t>A16.30.069.002</t>
  </si>
  <si>
    <t>Снятие послеоперационных швов (лигатур) (свыше 5)</t>
  </si>
  <si>
    <t xml:space="preserve">A15.01.001  </t>
  </si>
  <si>
    <t>Наложение повязки при нарушении целостности кожных покровов</t>
  </si>
  <si>
    <t>A15.01.001</t>
  </si>
  <si>
    <t xml:space="preserve">A16.01.001.001  </t>
  </si>
  <si>
    <t>Удаление поверхностно расположенных инородных тел (до 1 см)</t>
  </si>
  <si>
    <t>A16.01.001.001</t>
  </si>
  <si>
    <t xml:space="preserve">A16.01.001.002  </t>
  </si>
  <si>
    <t>Удаление поверхностно расположенных инородных тел (свыше 1 см)</t>
  </si>
  <si>
    <t>A16.01.001.002</t>
  </si>
  <si>
    <t xml:space="preserve">A16.01.002  </t>
  </si>
  <si>
    <t>Вскрытие панариция</t>
  </si>
  <si>
    <t>A16.01.002</t>
  </si>
  <si>
    <t xml:space="preserve">A16.01.004  </t>
  </si>
  <si>
    <t>Хирургическая обработка раны или инфицированной ткани</t>
  </si>
  <si>
    <t>A16.01.004</t>
  </si>
  <si>
    <t xml:space="preserve">A16.01.008.001  </t>
  </si>
  <si>
    <t>Наложение вторичных швов</t>
  </si>
  <si>
    <t>A16.01.008.001</t>
  </si>
  <si>
    <t xml:space="preserve">A16.01.009.001  </t>
  </si>
  <si>
    <t>Наложение косметического шва до 3 см</t>
  </si>
  <si>
    <t xml:space="preserve">A16.01.009.002  </t>
  </si>
  <si>
    <t>Наложение косметического шва свыше 3 см</t>
  </si>
  <si>
    <t xml:space="preserve">A16.01.011  </t>
  </si>
  <si>
    <t>Вскрытие фурункула (карбункула)</t>
  </si>
  <si>
    <t>A16.01.011</t>
  </si>
  <si>
    <t xml:space="preserve">A16.01.012  </t>
  </si>
  <si>
    <t>Вскрытие и дренирование флегмоны (абсцесса)</t>
  </si>
  <si>
    <t>A16.01.012</t>
  </si>
  <si>
    <t>A16.01.017.009</t>
  </si>
  <si>
    <t>Удаление доброкачественных новообразований кожи (свыше 2 см)</t>
  </si>
  <si>
    <t>A16.01.017.010</t>
  </si>
  <si>
    <t>Удаление доброкачественных новообразований кожи (до 2 см )</t>
  </si>
  <si>
    <t>A16.01.017.011</t>
  </si>
  <si>
    <t>Удаление доброкачественных образований кожи аппаратом "Фотэк" 1 кат.сложности (до 3-х удал.)</t>
  </si>
  <si>
    <t>A16.01.017.012</t>
  </si>
  <si>
    <t>Удаление доброкачественных новообразований кожи аппаратом "Фотэк" 2 кат.сложности (от 3-до 6 удал.)</t>
  </si>
  <si>
    <t>A16.01.017.013</t>
  </si>
  <si>
    <t>Удаление доброкачественных новообразований кожи аппаратом "Фотэк" 2 кат.сложности (от 7 до 9 удал.)</t>
  </si>
  <si>
    <t>Удаление доброкачественных новообразований кожи аппаратом "Фотэк" 2 кат.сложности (свыше 6 удал.)</t>
  </si>
  <si>
    <t>A16.01.017.014</t>
  </si>
  <si>
    <t>Удаление доброкачественного новообразования на половых органах до 1,0 см</t>
  </si>
  <si>
    <t>A16.01.017.015</t>
  </si>
  <si>
    <t>Удаление доброкачественного новообразования на половых органах от 1,0 см до 2,0 см</t>
  </si>
  <si>
    <t>A16.01.017.016</t>
  </si>
  <si>
    <t>Удаление доброкачественного новообразования на половых органах свыше 2,0 см</t>
  </si>
  <si>
    <t>A16.01.017.017</t>
  </si>
  <si>
    <t>Удаление доброкачественного новообразования на половых органах (липомы) свыше 5,0 см</t>
  </si>
  <si>
    <t>A16.01.017.036</t>
  </si>
  <si>
    <t>Удаление доброкачественных образований на лице (дерматопаппилломы, гиперкератозы) до 3-х штук</t>
  </si>
  <si>
    <t>A16.01.017.020</t>
  </si>
  <si>
    <t>Удаление доброкачественных образований на веках до 2-х штук</t>
  </si>
  <si>
    <t>A16.01.017.021</t>
  </si>
  <si>
    <t>Удаление доброкачественных образований на лице до 0,5 см (скальпелем)</t>
  </si>
  <si>
    <t>A16.01.017.022</t>
  </si>
  <si>
    <t xml:space="preserve">Удаление доброкачественных образований на лице от 0,5 см до 1,0 см </t>
  </si>
  <si>
    <t>A16.01.017.023</t>
  </si>
  <si>
    <t xml:space="preserve">Удаление доброкачественных образований на лице от 1,0 см до 1,5 см </t>
  </si>
  <si>
    <t>A16.01.017.024</t>
  </si>
  <si>
    <t xml:space="preserve">Удаление доброкачественных образований на лице от 1,5 см до 2,0 см </t>
  </si>
  <si>
    <t>A16.01.017.025</t>
  </si>
  <si>
    <t>Удаление доброкачественных образований на лице до 0,5 см (с использованием электрохирургического инструмента)</t>
  </si>
  <si>
    <t>A16.01.017.026</t>
  </si>
  <si>
    <t>Удаление доброкачественных образований на лице от 0,5 см до 1,0 см (с использованием электрохирургического инструмента)</t>
  </si>
  <si>
    <t>A16.01.017.027</t>
  </si>
  <si>
    <t>Удаление доброкачественных образований на лице от 1,0 см до 1,5 см (с использованием электрохирургического инструмента)</t>
  </si>
  <si>
    <t>A16.01.017.028</t>
  </si>
  <si>
    <t xml:space="preserve">Удаление доброкачественных образований на ушной раковине до 1,0 см </t>
  </si>
  <si>
    <t>A16.01.017.029</t>
  </si>
  <si>
    <t xml:space="preserve">Удаление доброкачественных образований на ушной раковине от 1,0 см до 2,0 см </t>
  </si>
  <si>
    <t>A16.01.017.030</t>
  </si>
  <si>
    <t xml:space="preserve">Удаление доброкачественных образований на ушной раковине от 2,0 см до 3,0 см </t>
  </si>
  <si>
    <t>A16.01.017.031</t>
  </si>
  <si>
    <t>Удаление вульгарной бородавки (1 штука)</t>
  </si>
  <si>
    <t>A16.01.017.032</t>
  </si>
  <si>
    <t>Удаление вульгарной бородавки (2-3 штуки)</t>
  </si>
  <si>
    <t>A16.01.017.033</t>
  </si>
  <si>
    <t>Удаление вульгарной бородавки (4-5 штук)</t>
  </si>
  <si>
    <t xml:space="preserve">A16.01.023.003  </t>
  </si>
  <si>
    <t>Иссечение келлоидных рубцов (1 см)</t>
  </si>
  <si>
    <t xml:space="preserve">A16.01.027  </t>
  </si>
  <si>
    <t>Удаление ногтевых пластинок</t>
  </si>
  <si>
    <t>A16.01.027</t>
  </si>
  <si>
    <t xml:space="preserve">A16.01.027.001  </t>
  </si>
  <si>
    <t>Удаление ногтевой пластинки с клиновидной резекцией матрикса</t>
  </si>
  <si>
    <t>A16.01.027.001</t>
  </si>
  <si>
    <t xml:space="preserve">A16.01.027.003  </t>
  </si>
  <si>
    <t>Краевая резекция ногтевой пластинки с обработкой ногтевого ложа электрохирургическим инструментом</t>
  </si>
  <si>
    <t>A16.01.027.003</t>
  </si>
  <si>
    <t>A16.01.027.004</t>
  </si>
  <si>
    <t xml:space="preserve">Удаление ногтевой пластинки с двусторонней клинивидной резекцией кожных валиков </t>
  </si>
  <si>
    <t>A16.01.027.005</t>
  </si>
  <si>
    <t xml:space="preserve">Удаление ногтевой пластинки с двусторонней клинивидной резекцией кожных валиков (с использованием электрохирургического инструмента) </t>
  </si>
  <si>
    <t xml:space="preserve">A16.30.033.003  </t>
  </si>
  <si>
    <t>Удаление доброкачественного новообразования мягких тканей (до 2 см)</t>
  </si>
  <si>
    <t>A16.30.033.003</t>
  </si>
  <si>
    <t xml:space="preserve">A16.30.033.004  </t>
  </si>
  <si>
    <t>Удаление доброкачественного новообразования мягких тканей (от 2 см до 5 см)</t>
  </si>
  <si>
    <t>A16.30.033.004</t>
  </si>
  <si>
    <t xml:space="preserve">A16.30.033.005  </t>
  </si>
  <si>
    <t>Удаление доброкачественного новообразования мягких тканей (свыше 5 см)</t>
  </si>
  <si>
    <t>A16.30.033.005</t>
  </si>
  <si>
    <t>A16.20.020.001</t>
  </si>
  <si>
    <t>Вскрытие, дренирование абцесса на половых органах до 1,5 см</t>
  </si>
  <si>
    <t>A16.20.020.002</t>
  </si>
  <si>
    <t>Вскрытие, дренирование абцесса на половых органах свыше 1,5 см</t>
  </si>
  <si>
    <t>A16.01.017.037</t>
  </si>
  <si>
    <t xml:space="preserve">Удаление доброкачественных образований молочной железы до 1 см </t>
  </si>
  <si>
    <t>A16.01.017.038</t>
  </si>
  <si>
    <t xml:space="preserve">Удаление доброкачественных образований молочной железы до 2 см </t>
  </si>
  <si>
    <t>A16.01.017.039</t>
  </si>
  <si>
    <t xml:space="preserve">Удаление доброкачественных образований молочной железы до 3 см </t>
  </si>
  <si>
    <t>A16.01.017.040</t>
  </si>
  <si>
    <t>Удаление вирусной папилломы на половых органах от 1 до 4 см</t>
  </si>
  <si>
    <t>A16.01.017.041</t>
  </si>
  <si>
    <t>Удаление вирусной папилломы на половых органах от 4 до 6 см</t>
  </si>
  <si>
    <t>A16.01.017.042</t>
  </si>
  <si>
    <t>Удаление вирусной папилломы на половых органах от 6 до 10 см</t>
  </si>
  <si>
    <t xml:space="preserve">B01.003.004.015  </t>
  </si>
  <si>
    <t>Местная анестезия при хирургических манипуляциях</t>
  </si>
  <si>
    <t>B01.003.004.015</t>
  </si>
  <si>
    <t>42.Прививочный кабинет</t>
  </si>
  <si>
    <t xml:space="preserve">B01.047.001.002  </t>
  </si>
  <si>
    <t>Осмотр врача-терапевта перед проведением вакцинации</t>
  </si>
  <si>
    <t xml:space="preserve">B04.014.004.001  </t>
  </si>
  <si>
    <t>Вакцинация в условиях поликлиники (без учёта стоимости вакцины)</t>
  </si>
  <si>
    <t xml:space="preserve">B04.014.004.006  </t>
  </si>
  <si>
    <t>Вакцинация с введением вакцины "Энцевир"  (пр-во России)   (в условиях поликлиники) с 18 лет</t>
  </si>
  <si>
    <t xml:space="preserve">B04.014.004.007  </t>
  </si>
  <si>
    <t xml:space="preserve">Вакцинация с введением вакцины "Энцевир" (пр-во России)   (с выездом на предприятие по г. Ангарску) </t>
  </si>
  <si>
    <t xml:space="preserve">B04.014.004.008  </t>
  </si>
  <si>
    <t xml:space="preserve">Вакцинация с введением вакцины "Энцевир"  (пр-во России)  (с выездом на предприятие вне г. Ангарска)   </t>
  </si>
  <si>
    <t xml:space="preserve">B04.014.004.012  </t>
  </si>
  <si>
    <t>Вакцинация с введением вакцины  "Клещ-Э-Вак"  (пр-во Россия)  (в условиях поликлиники) детям с 1 года до 16 лет (против клещевого энцефалита)</t>
  </si>
  <si>
    <t xml:space="preserve">B04.014.004.013  </t>
  </si>
  <si>
    <t>Вакцинация с введением вакцины "Клещ-Э-Вак"  (пр-во Россия)   (в условиях поликлиники) взрослым (против клещевого энцефалита)</t>
  </si>
  <si>
    <t xml:space="preserve">B04.014.004.014  </t>
  </si>
  <si>
    <t>Вакцинация с введением вакцины "Клещ-Э-Вак"  (пр-во Россия)   (с выездом на предприятие по г. Ангарска) взрослым (против клещевого энцефалита)</t>
  </si>
  <si>
    <t xml:space="preserve">B04.014.004.015  </t>
  </si>
  <si>
    <t>Вакцинация с введением вакцины "Клещ-Э-Вак"  (пр-во Россия)   (с выездом на предприятие вне г. Ангарска) взрослым (против клещевого энцефалита)</t>
  </si>
  <si>
    <t>B04.014.004.029</t>
  </si>
  <si>
    <t>Вакцинация с введением вакцины "ЭнцеВир Нео" (пр-во Россия) (в условиях поликлиники) детям с 3-х до 17 лет (против клещевого энцефалита)</t>
  </si>
  <si>
    <t xml:space="preserve">B04.014.004.034  </t>
  </si>
  <si>
    <t>Вакцинация с введением вакцины "Превенар"  шприц-доза  (в усл. поликлиники)   против пневмококковой инфекции детям с 2-х мес и взрослым (пр-во США)</t>
  </si>
  <si>
    <t>B04.014.004.048</t>
  </si>
  <si>
    <t>Вакцинация с введением вакцины "Флю-М тетра",  взрослым, амп. (пр-во Россия)  (в усл. поликлиники)</t>
  </si>
  <si>
    <t>B04.014.004.049</t>
  </si>
  <si>
    <t>Вакцинация с введением вакцины "Флю-М тетра", взрослым, амп. (пр-во Россия)  (с выездом по г. Ангарску)</t>
  </si>
  <si>
    <t>B04.014.004.050</t>
  </si>
  <si>
    <t>Вакцинация с введением вакцины "Флю-М тетра", взрослым, амп. (пр-во Россия)  (с выездом вне  г. Ангарска)</t>
  </si>
  <si>
    <t>43. Кабинет по физической реабилитации</t>
  </si>
  <si>
    <t>B05.020.001</t>
  </si>
  <si>
    <t>Прием специалиста по физической реабилитации (кинезиоспециалист) первичный</t>
  </si>
  <si>
    <t>B05.020.002</t>
  </si>
  <si>
    <t>Прием специалиста по физической реабилитации (кинезиоспециалист) повторный</t>
  </si>
  <si>
    <t>44.Услуги, оказываемые врачом травматологом-ортопедом</t>
  </si>
  <si>
    <t>B01.050.001</t>
  </si>
  <si>
    <t xml:space="preserve">Прием (осмотр, консультация) врача  травматолога - ортопеда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</si>
</sst>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2">
    <xf numFmtId="0" fontId="0" fillId="0" borderId="0" xfId="0"/>
    <xf numFmtId="0" fontId="0" fillId="2" borderId="0" xfId="0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3" xfId="0" applyFont="1" applyFill="1" applyBorder="1" applyAlignment="1"/>
    <xf numFmtId="0" fontId="1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1" fontId="12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1" fontId="13" fillId="2" borderId="3" xfId="1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8" fillId="2" borderId="1" xfId="1" applyFont="1" applyFill="1" applyBorder="1" applyAlignment="1">
      <alignment horizontal="left"/>
    </xf>
    <xf numFmtId="0" fontId="15" fillId="2" borderId="3" xfId="1" applyFont="1" applyFill="1" applyBorder="1" applyAlignment="1">
      <alignment horizontal="left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11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" fontId="11" fillId="2" borderId="3" xfId="1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2" fillId="2" borderId="1" xfId="0" applyNumberFormat="1" applyFont="1" applyFill="1" applyBorder="1" applyAlignment="1">
      <alignment wrapText="1"/>
    </xf>
    <xf numFmtId="0" fontId="17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17" fillId="2" borderId="3" xfId="0" applyFont="1" applyFill="1" applyBorder="1" applyAlignment="1"/>
    <xf numFmtId="0" fontId="12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0" fontId="11" fillId="2" borderId="3" xfId="1" applyFont="1" applyFill="1" applyBorder="1" applyAlignment="1">
      <alignment horizontal="left"/>
    </xf>
    <xf numFmtId="0" fontId="9" fillId="2" borderId="3" xfId="0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/>
    <xf numFmtId="0" fontId="11" fillId="2" borderId="1" xfId="0" applyFont="1" applyFill="1" applyBorder="1" applyAlignment="1"/>
    <xf numFmtId="0" fontId="1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/>
    <xf numFmtId="0" fontId="3" fillId="2" borderId="1" xfId="0" applyFont="1" applyFill="1" applyBorder="1" applyAlignment="1"/>
    <xf numFmtId="0" fontId="12" fillId="2" borderId="3" xfId="0" applyFont="1" applyFill="1" applyBorder="1" applyAlignment="1">
      <alignment wrapText="1"/>
    </xf>
    <xf numFmtId="0" fontId="12" fillId="2" borderId="3" xfId="1" applyFont="1" applyFill="1" applyBorder="1" applyAlignment="1">
      <alignment horizontal="left"/>
    </xf>
    <xf numFmtId="0" fontId="19" fillId="2" borderId="1" xfId="0" applyFont="1" applyFill="1" applyBorder="1" applyAlignment="1"/>
    <xf numFmtId="0" fontId="20" fillId="2" borderId="1" xfId="0" applyFont="1" applyFill="1" applyBorder="1" applyAlignment="1">
      <alignment horizontal="center" wrapText="1"/>
    </xf>
    <xf numFmtId="0" fontId="0" fillId="2" borderId="3" xfId="0" applyFill="1" applyBorder="1"/>
    <xf numFmtId="0" fontId="0" fillId="2" borderId="1" xfId="0" applyFill="1" applyBorder="1"/>
    <xf numFmtId="0" fontId="17" fillId="2" borderId="3" xfId="0" applyFont="1" applyFill="1" applyBorder="1" applyAlignment="1">
      <alignment horizontal="left"/>
    </xf>
    <xf numFmtId="0" fontId="12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2" fillId="2" borderId="1" xfId="0" applyFont="1" applyFill="1" applyBorder="1"/>
    <xf numFmtId="0" fontId="3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0" fontId="12" fillId="2" borderId="0" xfId="0" applyFont="1" applyFill="1" applyBorder="1" applyAlignment="1">
      <alignment wrapText="1"/>
    </xf>
    <xf numFmtId="0" fontId="11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/>
    </xf>
    <xf numFmtId="0" fontId="22" fillId="2" borderId="0" xfId="0" applyFont="1" applyFill="1"/>
    <xf numFmtId="0" fontId="12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0" fontId="12" fillId="2" borderId="4" xfId="0" applyFont="1" applyFill="1" applyBorder="1"/>
    <xf numFmtId="0" fontId="3" fillId="2" borderId="3" xfId="0" applyFont="1" applyFill="1" applyBorder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26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9"/>
  <sheetViews>
    <sheetView tabSelected="1" topLeftCell="A719" zoomScaleNormal="100" workbookViewId="0">
      <selection activeCell="Q739" sqref="Q739"/>
    </sheetView>
  </sheetViews>
  <sheetFormatPr defaultRowHeight="15"/>
  <cols>
    <col min="1" max="1" width="13.28515625" style="1" customWidth="1"/>
    <col min="2" max="2" width="78" style="91" customWidth="1"/>
    <col min="3" max="3" width="10.28515625" style="3" customWidth="1"/>
    <col min="4" max="4" width="10.42578125" style="3" hidden="1" customWidth="1"/>
    <col min="5" max="8" width="12" style="4" hidden="1" customWidth="1"/>
    <col min="9" max="9" width="18.85546875" style="5" hidden="1" customWidth="1"/>
    <col min="10" max="10" width="78" style="5" hidden="1" customWidth="1"/>
    <col min="11" max="11" width="10.7109375" style="5" hidden="1" customWidth="1"/>
    <col min="12" max="16384" width="9.140625" style="5"/>
  </cols>
  <sheetData>
    <row r="1" spans="1:11">
      <c r="B1" s="2" t="s">
        <v>0</v>
      </c>
    </row>
    <row r="2" spans="1:11" ht="5.25" customHeight="1">
      <c r="B2" s="2"/>
    </row>
    <row r="3" spans="1:11">
      <c r="B3" s="6" t="s">
        <v>1</v>
      </c>
    </row>
    <row r="4" spans="1:11" ht="16.5" customHeight="1">
      <c r="B4" s="6" t="s">
        <v>2</v>
      </c>
    </row>
    <row r="5" spans="1:11" ht="7.5" customHeight="1">
      <c r="B5" s="6"/>
    </row>
    <row r="6" spans="1:11">
      <c r="B6" s="6" t="s">
        <v>3</v>
      </c>
    </row>
    <row r="7" spans="1:11">
      <c r="B7" s="6"/>
    </row>
    <row r="9" spans="1:11" s="7" customFormat="1" ht="12.75">
      <c r="B9" s="8" t="s">
        <v>4</v>
      </c>
      <c r="C9" s="9"/>
      <c r="D9" s="9"/>
      <c r="E9" s="9"/>
      <c r="F9" s="9"/>
      <c r="G9" s="9"/>
      <c r="H9" s="9"/>
    </row>
    <row r="10" spans="1:11" s="7" customFormat="1" ht="14.25">
      <c r="B10" s="10" t="s">
        <v>5</v>
      </c>
      <c r="C10" s="9"/>
      <c r="D10" s="9"/>
      <c r="E10" s="9"/>
      <c r="F10" s="9"/>
      <c r="G10" s="9"/>
      <c r="H10" s="9"/>
      <c r="J10" s="8"/>
      <c r="K10" s="9"/>
    </row>
    <row r="11" spans="1:11">
      <c r="B11" s="11"/>
      <c r="I11" s="1"/>
      <c r="J11" s="10"/>
      <c r="K11" s="3"/>
    </row>
    <row r="12" spans="1:11" ht="26.25">
      <c r="A12" s="12" t="s">
        <v>6</v>
      </c>
      <c r="B12" s="13" t="s">
        <v>7</v>
      </c>
      <c r="C12" s="14" t="s">
        <v>8</v>
      </c>
      <c r="D12" s="15"/>
      <c r="E12" s="16"/>
      <c r="F12" s="16"/>
      <c r="G12" s="16"/>
      <c r="H12" s="16"/>
      <c r="I12" s="12" t="s">
        <v>6</v>
      </c>
      <c r="J12" s="13" t="s">
        <v>7</v>
      </c>
      <c r="K12" s="14" t="s">
        <v>8</v>
      </c>
    </row>
    <row r="13" spans="1:11" ht="15" customHeight="1">
      <c r="A13" s="17" t="s">
        <v>9</v>
      </c>
      <c r="B13" s="18"/>
      <c r="C13" s="19"/>
      <c r="D13" s="15"/>
      <c r="E13" s="16"/>
      <c r="F13" s="16"/>
      <c r="G13" s="16"/>
      <c r="H13" s="16"/>
      <c r="I13" s="12"/>
      <c r="J13" s="13"/>
      <c r="K13" s="14"/>
    </row>
    <row r="14" spans="1:11" ht="15" customHeight="1">
      <c r="A14" s="20" t="s">
        <v>10</v>
      </c>
      <c r="B14" s="21" t="s">
        <v>11</v>
      </c>
      <c r="C14" s="19">
        <v>1600</v>
      </c>
      <c r="D14" s="15" t="e">
        <f>ROUND(#REF!/C14*100,1)-100</f>
        <v>#REF!</v>
      </c>
      <c r="E14" s="22" t="e">
        <f>K14-#REF!</f>
        <v>#REF!</v>
      </c>
      <c r="F14" s="23">
        <v>1600</v>
      </c>
      <c r="G14" s="23"/>
      <c r="H14" s="23"/>
      <c r="I14" s="24" t="s">
        <v>12</v>
      </c>
      <c r="J14" s="25" t="s">
        <v>13</v>
      </c>
      <c r="K14" s="19">
        <v>1815</v>
      </c>
    </row>
    <row r="15" spans="1:11" ht="15" customHeight="1">
      <c r="A15" s="26" t="s">
        <v>14</v>
      </c>
      <c r="B15" s="27" t="s">
        <v>15</v>
      </c>
      <c r="C15" s="19">
        <v>1400</v>
      </c>
      <c r="D15" s="15" t="e">
        <f>ROUND(#REF!/C15*100,1)-100</f>
        <v>#REF!</v>
      </c>
      <c r="E15" s="22" t="e">
        <f>K15-#REF!</f>
        <v>#REF!</v>
      </c>
      <c r="F15" s="23">
        <v>1400</v>
      </c>
      <c r="G15" s="23"/>
      <c r="H15" s="23"/>
      <c r="I15" s="24" t="s">
        <v>16</v>
      </c>
      <c r="J15" s="25" t="s">
        <v>17</v>
      </c>
      <c r="K15" s="19">
        <v>1410</v>
      </c>
    </row>
    <row r="16" spans="1:11" ht="15" customHeight="1">
      <c r="A16" s="28"/>
      <c r="B16" s="29" t="s">
        <v>18</v>
      </c>
      <c r="C16" s="19"/>
      <c r="D16" s="15"/>
      <c r="E16" s="22" t="e">
        <f>K16-#REF!</f>
        <v>#REF!</v>
      </c>
      <c r="F16" s="23"/>
      <c r="G16" s="23"/>
      <c r="H16" s="23"/>
      <c r="I16" s="30"/>
      <c r="J16" s="31" t="s">
        <v>18</v>
      </c>
      <c r="K16" s="19"/>
    </row>
    <row r="17" spans="1:11" ht="15" customHeight="1">
      <c r="A17" s="20" t="s">
        <v>19</v>
      </c>
      <c r="B17" s="32" t="s">
        <v>20</v>
      </c>
      <c r="C17" s="19">
        <v>3000</v>
      </c>
      <c r="D17" s="15" t="e">
        <f>ROUND(#REF!/C17*100,1)-100</f>
        <v>#REF!</v>
      </c>
      <c r="E17" s="22" t="e">
        <f>K17-#REF!</f>
        <v>#REF!</v>
      </c>
      <c r="F17" s="23">
        <v>3000</v>
      </c>
      <c r="G17" s="23"/>
      <c r="H17" s="23"/>
      <c r="I17" s="24" t="s">
        <v>21</v>
      </c>
      <c r="J17" s="25" t="s">
        <v>20</v>
      </c>
      <c r="K17" s="19">
        <v>2420</v>
      </c>
    </row>
    <row r="18" spans="1:11" ht="15" customHeight="1">
      <c r="A18" s="33" t="s">
        <v>22</v>
      </c>
      <c r="B18" s="27"/>
      <c r="C18" s="19"/>
      <c r="D18" s="15"/>
      <c r="E18" s="22" t="e">
        <f>K18-#REF!</f>
        <v>#REF!</v>
      </c>
      <c r="F18" s="23"/>
      <c r="G18" s="23"/>
      <c r="H18" s="23"/>
      <c r="I18" s="34" t="s">
        <v>22</v>
      </c>
      <c r="J18" s="25"/>
      <c r="K18" s="19"/>
    </row>
    <row r="19" spans="1:11" ht="15" customHeight="1">
      <c r="A19" s="35" t="s">
        <v>23</v>
      </c>
      <c r="B19" s="21" t="s">
        <v>24</v>
      </c>
      <c r="C19" s="19">
        <v>1600</v>
      </c>
      <c r="D19" s="15" t="e">
        <f>ROUND(#REF!/C19*100,1)-100</f>
        <v>#REF!</v>
      </c>
      <c r="E19" s="22" t="e">
        <f>K19-#REF!</f>
        <v>#REF!</v>
      </c>
      <c r="F19" s="23">
        <v>1600</v>
      </c>
      <c r="G19" s="23"/>
      <c r="H19" s="23"/>
      <c r="I19" s="24" t="s">
        <v>25</v>
      </c>
      <c r="J19" s="25" t="s">
        <v>24</v>
      </c>
      <c r="K19" s="19">
        <v>1650</v>
      </c>
    </row>
    <row r="20" spans="1:11" ht="15" customHeight="1">
      <c r="A20" s="36" t="s">
        <v>26</v>
      </c>
      <c r="B20" s="27" t="s">
        <v>27</v>
      </c>
      <c r="C20" s="19">
        <v>1300</v>
      </c>
      <c r="D20" s="15" t="e">
        <f>ROUND(#REF!/C20*100,1)-100</f>
        <v>#REF!</v>
      </c>
      <c r="E20" s="22" t="e">
        <f>K20-#REF!</f>
        <v>#REF!</v>
      </c>
      <c r="F20" s="23">
        <v>1300</v>
      </c>
      <c r="G20" s="23"/>
      <c r="H20" s="23"/>
      <c r="I20" s="24" t="s">
        <v>28</v>
      </c>
      <c r="J20" s="25" t="s">
        <v>27</v>
      </c>
      <c r="K20" s="19">
        <v>1145</v>
      </c>
    </row>
    <row r="21" spans="1:11" ht="15" customHeight="1">
      <c r="A21" s="33" t="s">
        <v>29</v>
      </c>
      <c r="B21" s="27"/>
      <c r="C21" s="19"/>
      <c r="D21" s="15"/>
      <c r="E21" s="22" t="e">
        <f>K21-#REF!</f>
        <v>#REF!</v>
      </c>
      <c r="F21" s="23"/>
      <c r="G21" s="23"/>
      <c r="H21" s="23"/>
      <c r="I21" s="34" t="s">
        <v>29</v>
      </c>
      <c r="J21" s="25"/>
      <c r="K21" s="19"/>
    </row>
    <row r="22" spans="1:11" ht="15" customHeight="1">
      <c r="A22" s="20" t="s">
        <v>30</v>
      </c>
      <c r="B22" s="21" t="s">
        <v>31</v>
      </c>
      <c r="C22" s="19">
        <v>1200</v>
      </c>
      <c r="D22" s="15" t="e">
        <f>ROUND(#REF!/C22*100,1)-100</f>
        <v>#REF!</v>
      </c>
      <c r="E22" s="22" t="e">
        <f>K22-#REF!</f>
        <v>#REF!</v>
      </c>
      <c r="F22" s="23"/>
      <c r="G22" s="23"/>
      <c r="H22" s="23"/>
      <c r="I22" s="37" t="s">
        <v>32</v>
      </c>
      <c r="J22" s="25" t="s">
        <v>31</v>
      </c>
      <c r="K22" s="19">
        <v>1205</v>
      </c>
    </row>
    <row r="23" spans="1:11" ht="15" customHeight="1">
      <c r="A23" s="38" t="s">
        <v>33</v>
      </c>
      <c r="B23" s="27" t="s">
        <v>34</v>
      </c>
      <c r="C23" s="19">
        <v>1500</v>
      </c>
      <c r="D23" s="15" t="e">
        <f>ROUND(#REF!/C23*100,1)-100</f>
        <v>#REF!</v>
      </c>
      <c r="E23" s="22" t="e">
        <f>K23-#REF!</f>
        <v>#REF!</v>
      </c>
      <c r="F23" s="23"/>
      <c r="G23" s="23"/>
      <c r="H23" s="23"/>
      <c r="I23" s="37" t="s">
        <v>35</v>
      </c>
      <c r="J23" s="25" t="s">
        <v>34</v>
      </c>
      <c r="K23" s="19">
        <v>1790</v>
      </c>
    </row>
    <row r="24" spans="1:11" ht="15" customHeight="1">
      <c r="A24" s="38" t="s">
        <v>36</v>
      </c>
      <c r="B24" s="27" t="s">
        <v>37</v>
      </c>
      <c r="C24" s="19">
        <v>350</v>
      </c>
      <c r="D24" s="15" t="e">
        <f>ROUND(#REF!/C24*100,1)-100</f>
        <v>#REF!</v>
      </c>
      <c r="E24" s="22" t="e">
        <f>K24-#REF!</f>
        <v>#REF!</v>
      </c>
      <c r="F24" s="23"/>
      <c r="G24" s="23"/>
      <c r="H24" s="23"/>
      <c r="I24" s="37" t="s">
        <v>38</v>
      </c>
      <c r="J24" s="25" t="s">
        <v>37</v>
      </c>
      <c r="K24" s="19">
        <v>375</v>
      </c>
    </row>
    <row r="25" spans="1:11" ht="24.95" customHeight="1">
      <c r="A25" s="38" t="s">
        <v>39</v>
      </c>
      <c r="B25" s="25" t="s">
        <v>40</v>
      </c>
      <c r="C25" s="19">
        <v>2400</v>
      </c>
      <c r="D25" s="15" t="e">
        <f>ROUND(#REF!/C25*100,1)-100</f>
        <v>#REF!</v>
      </c>
      <c r="E25" s="22"/>
      <c r="F25" s="23"/>
      <c r="G25" s="23"/>
      <c r="H25" s="23"/>
      <c r="I25" s="37"/>
      <c r="J25" s="25"/>
      <c r="K25" s="19"/>
    </row>
    <row r="26" spans="1:11" ht="24.95" customHeight="1">
      <c r="A26" s="38" t="s">
        <v>41</v>
      </c>
      <c r="B26" s="25" t="s">
        <v>42</v>
      </c>
      <c r="C26" s="19">
        <v>1800</v>
      </c>
      <c r="D26" s="15" t="e">
        <f>ROUND(#REF!/C26*100,1)-100</f>
        <v>#REF!</v>
      </c>
      <c r="E26" s="22"/>
      <c r="F26" s="23"/>
      <c r="G26" s="23"/>
      <c r="H26" s="23"/>
      <c r="I26" s="24"/>
      <c r="J26" s="25"/>
      <c r="K26" s="19"/>
    </row>
    <row r="27" spans="1:11" ht="15" customHeight="1">
      <c r="A27" s="38" t="s">
        <v>43</v>
      </c>
      <c r="B27" s="27" t="s">
        <v>44</v>
      </c>
      <c r="C27" s="19">
        <v>300</v>
      </c>
      <c r="D27" s="15" t="e">
        <f>ROUND(#REF!/C27*100,1)-100</f>
        <v>#REF!</v>
      </c>
      <c r="E27" s="22" t="e">
        <f>K27-#REF!</f>
        <v>#REF!</v>
      </c>
      <c r="F27" s="23"/>
      <c r="G27" s="23"/>
      <c r="H27" s="23"/>
      <c r="I27" s="37" t="s">
        <v>45</v>
      </c>
      <c r="J27" s="25" t="s">
        <v>44</v>
      </c>
      <c r="K27" s="19">
        <v>375</v>
      </c>
    </row>
    <row r="28" spans="1:11" ht="15" customHeight="1">
      <c r="A28" s="38" t="s">
        <v>46</v>
      </c>
      <c r="B28" s="27" t="s">
        <v>47</v>
      </c>
      <c r="C28" s="19">
        <v>300</v>
      </c>
      <c r="D28" s="15" t="e">
        <f>ROUND(#REF!/C28*100,1)-100</f>
        <v>#REF!</v>
      </c>
      <c r="E28" s="22" t="e">
        <f>K28-#REF!</f>
        <v>#REF!</v>
      </c>
      <c r="F28" s="23"/>
      <c r="G28" s="23"/>
      <c r="H28" s="23"/>
      <c r="I28" s="37" t="s">
        <v>48</v>
      </c>
      <c r="J28" s="25" t="s">
        <v>47</v>
      </c>
      <c r="K28" s="19">
        <v>380</v>
      </c>
    </row>
    <row r="29" spans="1:11" ht="24.95" customHeight="1">
      <c r="A29" s="38" t="s">
        <v>49</v>
      </c>
      <c r="B29" s="25" t="s">
        <v>50</v>
      </c>
      <c r="C29" s="19">
        <v>300</v>
      </c>
      <c r="D29" s="15" t="e">
        <f>ROUND(#REF!/C29*100,1)-100</f>
        <v>#REF!</v>
      </c>
      <c r="E29" s="22" t="e">
        <f>K29-#REF!</f>
        <v>#REF!</v>
      </c>
      <c r="F29" s="23"/>
      <c r="G29" s="23"/>
      <c r="H29" s="23"/>
      <c r="I29" s="37" t="s">
        <v>51</v>
      </c>
      <c r="J29" s="25" t="s">
        <v>50</v>
      </c>
      <c r="K29" s="19">
        <v>375</v>
      </c>
    </row>
    <row r="30" spans="1:11" ht="15" customHeight="1">
      <c r="A30" s="28" t="s">
        <v>52</v>
      </c>
      <c r="B30" s="25" t="s">
        <v>53</v>
      </c>
      <c r="C30" s="19">
        <v>300</v>
      </c>
      <c r="D30" s="15" t="e">
        <f>ROUND(#REF!/C30*100,1)-100</f>
        <v>#REF!</v>
      </c>
      <c r="E30" s="22" t="e">
        <f>K30-#REF!</f>
        <v>#REF!</v>
      </c>
      <c r="F30" s="23"/>
      <c r="G30" s="23"/>
      <c r="H30" s="23"/>
      <c r="I30" s="39" t="s">
        <v>54</v>
      </c>
      <c r="J30" s="25" t="s">
        <v>53</v>
      </c>
      <c r="K30" s="19">
        <v>405</v>
      </c>
    </row>
    <row r="31" spans="1:11" ht="15" customHeight="1">
      <c r="A31" s="26" t="s">
        <v>55</v>
      </c>
      <c r="B31" s="27" t="s">
        <v>56</v>
      </c>
      <c r="C31" s="19">
        <v>2000</v>
      </c>
      <c r="D31" s="15" t="e">
        <f>ROUND(#REF!/C31*100,1)-100</f>
        <v>#REF!</v>
      </c>
      <c r="E31" s="22" t="e">
        <f>K31-#REF!</f>
        <v>#REF!</v>
      </c>
      <c r="F31" s="23"/>
      <c r="G31" s="23"/>
      <c r="H31" s="23"/>
      <c r="I31" s="37" t="s">
        <v>57</v>
      </c>
      <c r="J31" s="25" t="s">
        <v>56</v>
      </c>
      <c r="K31" s="19">
        <v>2200</v>
      </c>
    </row>
    <row r="32" spans="1:11" ht="15" customHeight="1">
      <c r="A32" s="26" t="s">
        <v>58</v>
      </c>
      <c r="B32" s="27" t="s">
        <v>59</v>
      </c>
      <c r="C32" s="19">
        <v>1500</v>
      </c>
      <c r="D32" s="15" t="e">
        <f>ROUND(#REF!/C32*100,1)-100</f>
        <v>#REF!</v>
      </c>
      <c r="E32" s="22" t="e">
        <f>K32-#REF!</f>
        <v>#REF!</v>
      </c>
      <c r="F32" s="23"/>
      <c r="G32" s="23"/>
      <c r="H32" s="23"/>
      <c r="I32" s="37" t="s">
        <v>60</v>
      </c>
      <c r="J32" s="25" t="s">
        <v>59</v>
      </c>
      <c r="K32" s="19">
        <v>1650</v>
      </c>
    </row>
    <row r="33" spans="1:11" ht="15" customHeight="1">
      <c r="A33" s="28"/>
      <c r="B33" s="40" t="s">
        <v>18</v>
      </c>
      <c r="C33" s="19"/>
      <c r="D33" s="15"/>
      <c r="E33" s="22" t="e">
        <f>K33-#REF!</f>
        <v>#REF!</v>
      </c>
      <c r="F33" s="23"/>
      <c r="G33" s="23"/>
      <c r="H33" s="23"/>
      <c r="I33" s="30"/>
      <c r="J33" s="31" t="s">
        <v>18</v>
      </c>
      <c r="K33" s="19"/>
    </row>
    <row r="34" spans="1:11" ht="15" customHeight="1">
      <c r="A34" s="33" t="s">
        <v>61</v>
      </c>
      <c r="B34" s="27"/>
      <c r="C34" s="19"/>
      <c r="D34" s="15"/>
      <c r="E34" s="22" t="e">
        <f>K34-#REF!</f>
        <v>#REF!</v>
      </c>
      <c r="F34" s="23"/>
      <c r="G34" s="23"/>
      <c r="H34" s="23"/>
      <c r="I34" s="34" t="s">
        <v>61</v>
      </c>
      <c r="J34" s="25"/>
      <c r="K34" s="19"/>
    </row>
    <row r="35" spans="1:11" ht="24.95" customHeight="1">
      <c r="A35" s="27" t="s">
        <v>62</v>
      </c>
      <c r="B35" s="27" t="s">
        <v>63</v>
      </c>
      <c r="C35" s="19">
        <v>5500</v>
      </c>
      <c r="D35" s="15" t="e">
        <f>ROUND(#REF!/C35*100,1)-100</f>
        <v>#REF!</v>
      </c>
      <c r="E35" s="22" t="e">
        <f>K35-#REF!</f>
        <v>#REF!</v>
      </c>
      <c r="F35" s="23"/>
      <c r="G35" s="23"/>
      <c r="H35" s="23"/>
      <c r="I35" s="41" t="s">
        <v>62</v>
      </c>
      <c r="J35" s="27" t="s">
        <v>63</v>
      </c>
      <c r="K35" s="19">
        <v>8005</v>
      </c>
    </row>
    <row r="36" spans="1:11">
      <c r="A36" s="27" t="s">
        <v>64</v>
      </c>
      <c r="B36" s="25" t="s">
        <v>65</v>
      </c>
      <c r="C36" s="19">
        <v>1100</v>
      </c>
      <c r="D36" s="15" t="e">
        <f>ROUND(#REF!/C36*100,1)-100</f>
        <v>#REF!</v>
      </c>
      <c r="E36" s="22" t="e">
        <f>K36-#REF!</f>
        <v>#REF!</v>
      </c>
      <c r="F36" s="23"/>
      <c r="G36" s="23"/>
      <c r="H36" s="23"/>
      <c r="I36" s="41" t="s">
        <v>64</v>
      </c>
      <c r="J36" s="25" t="s">
        <v>65</v>
      </c>
      <c r="K36" s="19">
        <v>1600</v>
      </c>
    </row>
    <row r="37" spans="1:11" ht="24.95" customHeight="1">
      <c r="A37" s="27" t="s">
        <v>66</v>
      </c>
      <c r="B37" s="42" t="s">
        <v>67</v>
      </c>
      <c r="C37" s="19">
        <v>1000</v>
      </c>
      <c r="D37" s="15" t="e">
        <f>ROUND(#REF!/C37*100,1)-100</f>
        <v>#REF!</v>
      </c>
      <c r="E37" s="22" t="e">
        <f>K37-#REF!</f>
        <v>#REF!</v>
      </c>
      <c r="F37" s="23"/>
      <c r="G37" s="23"/>
      <c r="H37" s="23"/>
      <c r="I37" s="41" t="s">
        <v>66</v>
      </c>
      <c r="J37" s="42" t="s">
        <v>67</v>
      </c>
      <c r="K37" s="19">
        <v>1440</v>
      </c>
    </row>
    <row r="38" spans="1:11" ht="24.95" customHeight="1">
      <c r="A38" s="27" t="s">
        <v>68</v>
      </c>
      <c r="B38" s="25" t="s">
        <v>69</v>
      </c>
      <c r="C38" s="19">
        <v>950</v>
      </c>
      <c r="D38" s="15" t="e">
        <f>ROUND(#REF!/C38*100,1)-100</f>
        <v>#REF!</v>
      </c>
      <c r="E38" s="22" t="e">
        <f>K38-#REF!</f>
        <v>#REF!</v>
      </c>
      <c r="F38" s="23"/>
      <c r="G38" s="23"/>
      <c r="H38" s="23"/>
      <c r="I38" s="41" t="s">
        <v>68</v>
      </c>
      <c r="J38" s="25" t="s">
        <v>69</v>
      </c>
      <c r="K38" s="19">
        <v>1360</v>
      </c>
    </row>
    <row r="39" spans="1:11" ht="15" customHeight="1">
      <c r="A39" s="38" t="s">
        <v>70</v>
      </c>
      <c r="B39" s="25" t="s">
        <v>71</v>
      </c>
      <c r="C39" s="19">
        <v>3000</v>
      </c>
      <c r="D39" s="15" t="e">
        <f>ROUND(#REF!/C39*100,1)-100</f>
        <v>#REF!</v>
      </c>
      <c r="E39" s="22" t="e">
        <f>K39-#REF!</f>
        <v>#REF!</v>
      </c>
      <c r="F39" s="23"/>
      <c r="G39" s="23"/>
      <c r="H39" s="23"/>
      <c r="I39" s="43" t="s">
        <v>72</v>
      </c>
      <c r="J39" s="25" t="s">
        <v>71</v>
      </c>
      <c r="K39" s="19">
        <v>3275</v>
      </c>
    </row>
    <row r="40" spans="1:11" ht="15" customHeight="1">
      <c r="A40" s="38" t="s">
        <v>73</v>
      </c>
      <c r="B40" s="25" t="s">
        <v>74</v>
      </c>
      <c r="C40" s="19">
        <v>1300</v>
      </c>
      <c r="D40" s="15" t="e">
        <f>ROUND(#REF!/C40*100,1)-100</f>
        <v>#REF!</v>
      </c>
      <c r="E40" s="22" t="e">
        <f>K40-#REF!</f>
        <v>#REF!</v>
      </c>
      <c r="F40" s="23"/>
      <c r="G40" s="23"/>
      <c r="H40" s="23"/>
      <c r="I40" s="43" t="s">
        <v>75</v>
      </c>
      <c r="J40" s="25" t="s">
        <v>76</v>
      </c>
      <c r="K40" s="19">
        <v>1275</v>
      </c>
    </row>
    <row r="41" spans="1:11" ht="15" customHeight="1">
      <c r="A41" s="38" t="s">
        <v>77</v>
      </c>
      <c r="B41" s="25" t="s">
        <v>78</v>
      </c>
      <c r="C41" s="19">
        <v>1800</v>
      </c>
      <c r="D41" s="15" t="e">
        <f>ROUND(#REF!/C41*100,1)-100</f>
        <v>#REF!</v>
      </c>
      <c r="E41" s="22" t="e">
        <f>K41-#REF!</f>
        <v>#REF!</v>
      </c>
      <c r="F41" s="23"/>
      <c r="G41" s="23"/>
      <c r="H41" s="23"/>
      <c r="I41" s="43" t="s">
        <v>79</v>
      </c>
      <c r="J41" s="25" t="s">
        <v>80</v>
      </c>
      <c r="K41" s="19">
        <v>1915</v>
      </c>
    </row>
    <row r="42" spans="1:11" ht="15" customHeight="1">
      <c r="A42" s="38" t="s">
        <v>81</v>
      </c>
      <c r="B42" s="25" t="s">
        <v>82</v>
      </c>
      <c r="C42" s="19">
        <v>1000</v>
      </c>
      <c r="D42" s="15" t="e">
        <f>ROUND(#REF!/C42*100,1)-100</f>
        <v>#REF!</v>
      </c>
      <c r="E42" s="22" t="e">
        <f>K42-#REF!</f>
        <v>#REF!</v>
      </c>
      <c r="F42" s="23"/>
      <c r="G42" s="23"/>
      <c r="H42" s="23"/>
      <c r="I42" s="43" t="s">
        <v>83</v>
      </c>
      <c r="J42" s="25" t="s">
        <v>82</v>
      </c>
      <c r="K42" s="19">
        <v>1065</v>
      </c>
    </row>
    <row r="43" spans="1:11" ht="15" customHeight="1">
      <c r="A43" s="38" t="s">
        <v>84</v>
      </c>
      <c r="B43" s="25" t="s">
        <v>85</v>
      </c>
      <c r="C43" s="19">
        <v>1200</v>
      </c>
      <c r="D43" s="15" t="e">
        <f>ROUND(#REF!/C43*100,1)-100</f>
        <v>#REF!</v>
      </c>
      <c r="E43" s="22" t="e">
        <f>K43-#REF!</f>
        <v>#REF!</v>
      </c>
      <c r="F43" s="23"/>
      <c r="G43" s="23"/>
      <c r="H43" s="23"/>
      <c r="I43" s="43" t="s">
        <v>86</v>
      </c>
      <c r="J43" s="25" t="s">
        <v>85</v>
      </c>
      <c r="K43" s="19">
        <v>1385</v>
      </c>
    </row>
    <row r="44" spans="1:11" ht="15" customHeight="1">
      <c r="A44" s="38" t="s">
        <v>87</v>
      </c>
      <c r="B44" s="25" t="s">
        <v>88</v>
      </c>
      <c r="C44" s="19">
        <v>1200</v>
      </c>
      <c r="D44" s="15" t="e">
        <f>ROUND(#REF!/C44*100,1)-100</f>
        <v>#REF!</v>
      </c>
      <c r="E44" s="22" t="e">
        <f>K44-#REF!</f>
        <v>#REF!</v>
      </c>
      <c r="F44" s="23"/>
      <c r="G44" s="23"/>
      <c r="H44" s="23"/>
      <c r="I44" s="43" t="s">
        <v>89</v>
      </c>
      <c r="J44" s="25" t="s">
        <v>88</v>
      </c>
      <c r="K44" s="19">
        <v>1275</v>
      </c>
    </row>
    <row r="45" spans="1:11" ht="15" customHeight="1">
      <c r="A45" s="38" t="s">
        <v>90</v>
      </c>
      <c r="B45" s="25" t="s">
        <v>91</v>
      </c>
      <c r="C45" s="19">
        <v>2000</v>
      </c>
      <c r="D45" s="15" t="e">
        <f>ROUND(#REF!/C45*100,1)-100</f>
        <v>#REF!</v>
      </c>
      <c r="E45" s="22" t="e">
        <f>K45-#REF!</f>
        <v>#REF!</v>
      </c>
      <c r="F45" s="23"/>
      <c r="G45" s="23"/>
      <c r="H45" s="23"/>
      <c r="I45" s="43" t="s">
        <v>92</v>
      </c>
      <c r="J45" s="25" t="s">
        <v>91</v>
      </c>
      <c r="K45" s="19">
        <v>1915</v>
      </c>
    </row>
    <row r="46" spans="1:11" ht="15" customHeight="1">
      <c r="A46" s="38" t="s">
        <v>93</v>
      </c>
      <c r="B46" s="25" t="s">
        <v>94</v>
      </c>
      <c r="C46" s="19">
        <v>3500</v>
      </c>
      <c r="D46" s="15"/>
      <c r="E46" s="22"/>
      <c r="F46" s="23"/>
      <c r="G46" s="23"/>
      <c r="H46" s="23"/>
      <c r="I46" s="43"/>
      <c r="J46" s="25"/>
      <c r="K46" s="19"/>
    </row>
    <row r="47" spans="1:11" ht="15" customHeight="1">
      <c r="A47" s="38" t="s">
        <v>95</v>
      </c>
      <c r="B47" s="25" t="s">
        <v>96</v>
      </c>
      <c r="C47" s="19">
        <v>1500</v>
      </c>
      <c r="D47" s="15" t="e">
        <f>ROUND(#REF!/C47*100,1)-100</f>
        <v>#REF!</v>
      </c>
      <c r="E47" s="22" t="e">
        <f>K47-#REF!</f>
        <v>#REF!</v>
      </c>
      <c r="F47" s="23"/>
      <c r="G47" s="23"/>
      <c r="H47" s="23"/>
      <c r="I47" s="43" t="s">
        <v>97</v>
      </c>
      <c r="J47" s="25" t="s">
        <v>96</v>
      </c>
      <c r="K47" s="19">
        <v>1610</v>
      </c>
    </row>
    <row r="48" spans="1:11" ht="15" customHeight="1">
      <c r="A48" s="38" t="s">
        <v>98</v>
      </c>
      <c r="B48" s="25" t="s">
        <v>99</v>
      </c>
      <c r="C48" s="19">
        <v>2500</v>
      </c>
      <c r="D48" s="15" t="e">
        <f>ROUND(#REF!/C48*100,1)-100</f>
        <v>#REF!</v>
      </c>
      <c r="E48" s="22" t="e">
        <f>K48-#REF!</f>
        <v>#REF!</v>
      </c>
      <c r="F48" s="23"/>
      <c r="G48" s="23"/>
      <c r="H48" s="23"/>
      <c r="I48" s="43" t="s">
        <v>100</v>
      </c>
      <c r="J48" s="25" t="s">
        <v>101</v>
      </c>
      <c r="K48" s="19">
        <v>3030</v>
      </c>
    </row>
    <row r="49" spans="1:11" ht="15" customHeight="1">
      <c r="A49" s="38" t="s">
        <v>102</v>
      </c>
      <c r="B49" s="25" t="s">
        <v>103</v>
      </c>
      <c r="C49" s="19">
        <v>1500</v>
      </c>
      <c r="D49" s="15" t="e">
        <f>ROUND(#REF!/C49*100,1)-100</f>
        <v>#REF!</v>
      </c>
      <c r="E49" s="22" t="e">
        <f>K49-#REF!</f>
        <v>#REF!</v>
      </c>
      <c r="F49" s="23"/>
      <c r="G49" s="23"/>
      <c r="H49" s="23"/>
      <c r="I49" s="43" t="s">
        <v>102</v>
      </c>
      <c r="J49" s="44" t="s">
        <v>103</v>
      </c>
      <c r="K49" s="19">
        <v>1645</v>
      </c>
    </row>
    <row r="50" spans="1:11" ht="15" customHeight="1">
      <c r="A50" s="38" t="s">
        <v>104</v>
      </c>
      <c r="B50" s="25" t="s">
        <v>105</v>
      </c>
      <c r="C50" s="19">
        <v>2500</v>
      </c>
      <c r="D50" s="15" t="e">
        <f>ROUND(#REF!/C50*100,1)-100</f>
        <v>#REF!</v>
      </c>
      <c r="E50" s="22" t="e">
        <f>K50-#REF!</f>
        <v>#REF!</v>
      </c>
      <c r="F50" s="23"/>
      <c r="G50" s="23"/>
      <c r="H50" s="23"/>
      <c r="I50" s="43" t="s">
        <v>104</v>
      </c>
      <c r="J50" s="44" t="s">
        <v>105</v>
      </c>
      <c r="K50" s="19">
        <v>2275</v>
      </c>
    </row>
    <row r="51" spans="1:11" ht="15" customHeight="1">
      <c r="A51" s="38" t="s">
        <v>106</v>
      </c>
      <c r="B51" s="25" t="s">
        <v>107</v>
      </c>
      <c r="C51" s="19">
        <v>1500</v>
      </c>
      <c r="D51" s="15" t="e">
        <f>ROUND(#REF!/C51*100,1)-100</f>
        <v>#REF!</v>
      </c>
      <c r="E51" s="22"/>
      <c r="F51" s="23"/>
      <c r="G51" s="23"/>
      <c r="H51" s="23"/>
      <c r="I51" s="43"/>
      <c r="J51" s="44"/>
      <c r="K51" s="19"/>
    </row>
    <row r="52" spans="1:11" ht="15" customHeight="1">
      <c r="A52" s="38" t="s">
        <v>108</v>
      </c>
      <c r="B52" s="25" t="s">
        <v>109</v>
      </c>
      <c r="C52" s="19">
        <v>2000</v>
      </c>
      <c r="D52" s="15" t="e">
        <f>ROUND(#REF!/C52*100,1)-100</f>
        <v>#REF!</v>
      </c>
      <c r="E52" s="22"/>
      <c r="F52" s="23"/>
      <c r="G52" s="23"/>
      <c r="H52" s="23"/>
      <c r="I52" s="43"/>
      <c r="J52" s="44"/>
      <c r="K52" s="19"/>
    </row>
    <row r="53" spans="1:11" ht="15" customHeight="1">
      <c r="A53" s="26" t="s">
        <v>110</v>
      </c>
      <c r="B53" s="25" t="s">
        <v>111</v>
      </c>
      <c r="C53" s="19">
        <v>400</v>
      </c>
      <c r="D53" s="15" t="e">
        <f>ROUND(#REF!/C53*100,1)-100</f>
        <v>#REF!</v>
      </c>
      <c r="E53" s="22" t="e">
        <f>K53-#REF!</f>
        <v>#REF!</v>
      </c>
      <c r="F53" s="23"/>
      <c r="G53" s="23"/>
      <c r="H53" s="23"/>
      <c r="I53" s="37" t="s">
        <v>112</v>
      </c>
      <c r="J53" s="25" t="s">
        <v>111</v>
      </c>
      <c r="K53" s="19">
        <v>705</v>
      </c>
    </row>
    <row r="54" spans="1:11" ht="15" customHeight="1">
      <c r="A54" s="36" t="s">
        <v>113</v>
      </c>
      <c r="B54" s="27" t="s">
        <v>114</v>
      </c>
      <c r="C54" s="19">
        <v>1800</v>
      </c>
      <c r="D54" s="15" t="e">
        <f>ROUND(#REF!/C54*100,1)-100</f>
        <v>#REF!</v>
      </c>
      <c r="E54" s="22" t="e">
        <f>K54-#REF!</f>
        <v>#REF!</v>
      </c>
      <c r="F54" s="23"/>
      <c r="G54" s="23"/>
      <c r="H54" s="23"/>
      <c r="I54" s="24" t="s">
        <v>115</v>
      </c>
      <c r="J54" s="25" t="s">
        <v>114</v>
      </c>
      <c r="K54" s="19">
        <v>1650</v>
      </c>
    </row>
    <row r="55" spans="1:11" ht="15" customHeight="1">
      <c r="A55" s="36" t="s">
        <v>116</v>
      </c>
      <c r="B55" s="27" t="s">
        <v>117</v>
      </c>
      <c r="C55" s="19">
        <v>1500</v>
      </c>
      <c r="D55" s="15" t="e">
        <f>ROUND(#REF!/C55*100,1)-100</f>
        <v>#REF!</v>
      </c>
      <c r="E55" s="22" t="e">
        <f>K55-#REF!</f>
        <v>#REF!</v>
      </c>
      <c r="F55" s="23"/>
      <c r="G55" s="23"/>
      <c r="H55" s="23"/>
      <c r="I55" s="24" t="s">
        <v>118</v>
      </c>
      <c r="J55" s="25" t="s">
        <v>117</v>
      </c>
      <c r="K55" s="19">
        <v>1430</v>
      </c>
    </row>
    <row r="56" spans="1:11" ht="15" customHeight="1">
      <c r="A56" s="28"/>
      <c r="B56" s="40" t="s">
        <v>18</v>
      </c>
      <c r="C56" s="19"/>
      <c r="D56" s="15"/>
      <c r="E56" s="22"/>
      <c r="F56" s="23"/>
      <c r="G56" s="23"/>
      <c r="H56" s="23"/>
      <c r="I56" s="30"/>
      <c r="J56" s="31" t="s">
        <v>18</v>
      </c>
      <c r="K56" s="19"/>
    </row>
    <row r="57" spans="1:11" ht="15" customHeight="1">
      <c r="A57" s="36" t="s">
        <v>119</v>
      </c>
      <c r="B57" s="27" t="s">
        <v>120</v>
      </c>
      <c r="C57" s="19">
        <v>3000</v>
      </c>
      <c r="D57" s="15"/>
      <c r="E57" s="22" t="e">
        <f>K57-#REF!</f>
        <v>#REF!</v>
      </c>
      <c r="F57" s="23"/>
      <c r="G57" s="23"/>
      <c r="H57" s="23"/>
      <c r="I57" s="24" t="s">
        <v>121</v>
      </c>
      <c r="J57" s="25" t="s">
        <v>122</v>
      </c>
      <c r="K57" s="19">
        <v>3300</v>
      </c>
    </row>
    <row r="58" spans="1:11" ht="15" customHeight="1">
      <c r="A58" s="33" t="s">
        <v>123</v>
      </c>
      <c r="B58" s="27"/>
      <c r="C58" s="19"/>
      <c r="D58" s="15"/>
      <c r="E58" s="22"/>
      <c r="F58" s="23"/>
      <c r="G58" s="23"/>
      <c r="H58" s="23"/>
      <c r="I58" s="34" t="s">
        <v>123</v>
      </c>
      <c r="J58" s="25"/>
      <c r="K58" s="19"/>
    </row>
    <row r="59" spans="1:11" ht="15" customHeight="1">
      <c r="A59" s="36" t="s">
        <v>124</v>
      </c>
      <c r="B59" s="27" t="s">
        <v>125</v>
      </c>
      <c r="C59" s="19">
        <v>1600</v>
      </c>
      <c r="D59" s="15" t="e">
        <f>ROUND(#REF!/C59*100,1)-100</f>
        <v>#REF!</v>
      </c>
      <c r="E59" s="22" t="e">
        <f>K59-#REF!</f>
        <v>#REF!</v>
      </c>
      <c r="F59" s="23"/>
      <c r="G59" s="23"/>
      <c r="H59" s="23"/>
      <c r="I59" s="37" t="s">
        <v>126</v>
      </c>
      <c r="J59" s="25" t="s">
        <v>125</v>
      </c>
      <c r="K59" s="19">
        <v>1815</v>
      </c>
    </row>
    <row r="60" spans="1:11" ht="15" customHeight="1">
      <c r="A60" s="36" t="s">
        <v>127</v>
      </c>
      <c r="B60" s="27" t="s">
        <v>128</v>
      </c>
      <c r="C60" s="19">
        <v>800</v>
      </c>
      <c r="D60" s="15" t="e">
        <f>ROUND(#REF!/C60*100,1)-100</f>
        <v>#REF!</v>
      </c>
      <c r="E60" s="22" t="e">
        <f>K60-#REF!</f>
        <v>#REF!</v>
      </c>
      <c r="F60" s="23"/>
      <c r="G60" s="23"/>
      <c r="H60" s="23"/>
      <c r="I60" s="45" t="s">
        <v>129</v>
      </c>
      <c r="J60" s="27" t="s">
        <v>128</v>
      </c>
      <c r="K60" s="19">
        <v>965</v>
      </c>
    </row>
    <row r="61" spans="1:11" ht="15" customHeight="1">
      <c r="A61" s="36" t="s">
        <v>130</v>
      </c>
      <c r="B61" s="27" t="s">
        <v>131</v>
      </c>
      <c r="C61" s="19">
        <v>1400</v>
      </c>
      <c r="D61" s="15" t="e">
        <f>ROUND(#REF!/C61*100,1)-100</f>
        <v>#REF!</v>
      </c>
      <c r="E61" s="22" t="e">
        <f>K61-#REF!</f>
        <v>#REF!</v>
      </c>
      <c r="F61" s="23"/>
      <c r="G61" s="23"/>
      <c r="H61" s="23"/>
      <c r="I61" s="37" t="s">
        <v>132</v>
      </c>
      <c r="J61" s="25" t="s">
        <v>131</v>
      </c>
      <c r="K61" s="19">
        <v>1430</v>
      </c>
    </row>
    <row r="62" spans="1:11" ht="15" customHeight="1">
      <c r="A62" s="28"/>
      <c r="B62" s="40" t="s">
        <v>18</v>
      </c>
      <c r="C62" s="19"/>
      <c r="D62" s="15"/>
      <c r="E62" s="22"/>
      <c r="F62" s="23"/>
      <c r="G62" s="23"/>
      <c r="H62" s="23"/>
      <c r="I62" s="30"/>
      <c r="J62" s="31" t="s">
        <v>18</v>
      </c>
      <c r="K62" s="19"/>
    </row>
    <row r="63" spans="1:11" ht="15" customHeight="1">
      <c r="A63" s="36" t="s">
        <v>133</v>
      </c>
      <c r="B63" s="27" t="s">
        <v>134</v>
      </c>
      <c r="C63" s="19">
        <v>3800</v>
      </c>
      <c r="D63" s="15" t="e">
        <f>ROUND(#REF!/C63*100,1)-100</f>
        <v>#REF!</v>
      </c>
      <c r="E63" s="22" t="e">
        <f>K63-#REF!</f>
        <v>#REF!</v>
      </c>
      <c r="F63" s="23"/>
      <c r="G63" s="23"/>
      <c r="H63" s="23"/>
      <c r="I63" s="37" t="s">
        <v>135</v>
      </c>
      <c r="J63" s="25" t="s">
        <v>134</v>
      </c>
      <c r="K63" s="19">
        <v>3960</v>
      </c>
    </row>
    <row r="64" spans="1:11" ht="15" customHeight="1">
      <c r="A64" s="33" t="s">
        <v>136</v>
      </c>
      <c r="B64" s="27"/>
      <c r="C64" s="19"/>
      <c r="D64" s="15"/>
      <c r="E64" s="22"/>
      <c r="F64" s="23"/>
      <c r="G64" s="23"/>
      <c r="H64" s="23"/>
      <c r="I64" s="34" t="s">
        <v>136</v>
      </c>
      <c r="J64" s="25"/>
      <c r="K64" s="19"/>
    </row>
    <row r="65" spans="1:11" ht="15" customHeight="1">
      <c r="A65" s="38" t="s">
        <v>137</v>
      </c>
      <c r="B65" s="27" t="s">
        <v>138</v>
      </c>
      <c r="C65" s="19">
        <v>300</v>
      </c>
      <c r="D65" s="15" t="e">
        <f>ROUND(#REF!/C65*100,1)-100</f>
        <v>#REF!</v>
      </c>
      <c r="E65" s="22" t="e">
        <f>K65-#REF!</f>
        <v>#REF!</v>
      </c>
      <c r="F65" s="23"/>
      <c r="G65" s="23"/>
      <c r="H65" s="23"/>
      <c r="I65" s="24" t="s">
        <v>139</v>
      </c>
      <c r="J65" s="25" t="s">
        <v>140</v>
      </c>
      <c r="K65" s="19">
        <v>295</v>
      </c>
    </row>
    <row r="66" spans="1:11" ht="15" customHeight="1">
      <c r="A66" s="26" t="s">
        <v>141</v>
      </c>
      <c r="B66" s="27" t="s">
        <v>142</v>
      </c>
      <c r="C66" s="19">
        <v>300</v>
      </c>
      <c r="D66" s="15" t="e">
        <f>ROUND(#REF!/C66*100,1)-100</f>
        <v>#REF!</v>
      </c>
      <c r="E66" s="22"/>
      <c r="F66" s="23"/>
      <c r="G66" s="23"/>
      <c r="H66" s="23"/>
      <c r="I66" s="24"/>
      <c r="J66" s="25"/>
      <c r="K66" s="19"/>
    </row>
    <row r="67" spans="1:11" ht="15" customHeight="1">
      <c r="A67" s="26" t="s">
        <v>143</v>
      </c>
      <c r="B67" s="27" t="s">
        <v>144</v>
      </c>
      <c r="C67" s="19">
        <v>200</v>
      </c>
      <c r="D67" s="15" t="e">
        <f>ROUND(#REF!/C67*100,1)-100</f>
        <v>#REF!</v>
      </c>
      <c r="E67" s="22" t="e">
        <f>K67-#REF!</f>
        <v>#REF!</v>
      </c>
      <c r="F67" s="23"/>
      <c r="G67" s="23"/>
      <c r="H67" s="23"/>
      <c r="I67" s="24" t="s">
        <v>145</v>
      </c>
      <c r="J67" s="25" t="s">
        <v>146</v>
      </c>
      <c r="K67" s="19">
        <v>295</v>
      </c>
    </row>
    <row r="68" spans="1:11" ht="15" customHeight="1">
      <c r="A68" s="26" t="s">
        <v>147</v>
      </c>
      <c r="B68" s="27" t="s">
        <v>148</v>
      </c>
      <c r="C68" s="19">
        <v>200</v>
      </c>
      <c r="D68" s="15" t="e">
        <f>ROUND(#REF!/C68*100,1)-100</f>
        <v>#REF!</v>
      </c>
      <c r="E68" s="22" t="e">
        <f>K68-#REF!</f>
        <v>#REF!</v>
      </c>
      <c r="F68" s="23"/>
      <c r="G68" s="23"/>
      <c r="H68" s="23"/>
      <c r="I68" s="37" t="s">
        <v>149</v>
      </c>
      <c r="J68" s="25" t="s">
        <v>150</v>
      </c>
      <c r="K68" s="19">
        <v>240</v>
      </c>
    </row>
    <row r="69" spans="1:11" ht="15" customHeight="1">
      <c r="A69" s="26" t="s">
        <v>151</v>
      </c>
      <c r="B69" s="27" t="s">
        <v>152</v>
      </c>
      <c r="C69" s="19">
        <v>250</v>
      </c>
      <c r="D69" s="15" t="e">
        <f>ROUND(#REF!/C69*100,1)-100</f>
        <v>#REF!</v>
      </c>
      <c r="E69" s="22"/>
      <c r="F69" s="23"/>
      <c r="G69" s="23"/>
      <c r="H69" s="23"/>
      <c r="I69" s="37"/>
      <c r="J69" s="25"/>
      <c r="K69" s="19"/>
    </row>
    <row r="70" spans="1:11" ht="15" customHeight="1">
      <c r="A70" s="38" t="s">
        <v>153</v>
      </c>
      <c r="B70" s="27" t="s">
        <v>154</v>
      </c>
      <c r="C70" s="19">
        <v>200</v>
      </c>
      <c r="D70" s="15" t="e">
        <f>ROUND(#REF!/C70*100,1)-100</f>
        <v>#REF!</v>
      </c>
      <c r="E70" s="22" t="e">
        <f>K70-#REF!</f>
        <v>#REF!</v>
      </c>
      <c r="F70" s="23"/>
      <c r="G70" s="23"/>
      <c r="H70" s="23"/>
      <c r="I70" s="37" t="s">
        <v>155</v>
      </c>
      <c r="J70" s="25" t="s">
        <v>154</v>
      </c>
      <c r="K70" s="19">
        <v>240</v>
      </c>
    </row>
    <row r="71" spans="1:11" ht="15" customHeight="1">
      <c r="A71" s="38" t="s">
        <v>156</v>
      </c>
      <c r="B71" s="27" t="s">
        <v>157</v>
      </c>
      <c r="C71" s="19">
        <v>300</v>
      </c>
      <c r="D71" s="15" t="e">
        <f>ROUND(#REF!/C71*100,1)-100</f>
        <v>#REF!</v>
      </c>
      <c r="E71" s="22"/>
      <c r="F71" s="23"/>
      <c r="G71" s="23"/>
      <c r="H71" s="23"/>
      <c r="I71" s="37"/>
      <c r="J71" s="25"/>
      <c r="K71" s="19"/>
    </row>
    <row r="72" spans="1:11" ht="15" customHeight="1">
      <c r="A72" s="26" t="s">
        <v>158</v>
      </c>
      <c r="B72" s="27" t="s">
        <v>159</v>
      </c>
      <c r="C72" s="19">
        <v>250</v>
      </c>
      <c r="D72" s="15" t="e">
        <f>ROUND(#REF!/C72*100,1)-100</f>
        <v>#REF!</v>
      </c>
      <c r="E72" s="22" t="e">
        <f>K72-#REF!</f>
        <v>#REF!</v>
      </c>
      <c r="F72" s="23"/>
      <c r="G72" s="23"/>
      <c r="H72" s="23"/>
      <c r="I72" s="37" t="s">
        <v>160</v>
      </c>
      <c r="J72" s="25" t="s">
        <v>159</v>
      </c>
      <c r="K72" s="19">
        <v>240</v>
      </c>
    </row>
    <row r="73" spans="1:11" ht="15" customHeight="1">
      <c r="A73" s="38" t="s">
        <v>161</v>
      </c>
      <c r="B73" s="27" t="s">
        <v>162</v>
      </c>
      <c r="C73" s="19">
        <v>200</v>
      </c>
      <c r="D73" s="15" t="e">
        <f>ROUND(#REF!/C73*100,1)-100</f>
        <v>#REF!</v>
      </c>
      <c r="E73" s="22"/>
      <c r="F73" s="23"/>
      <c r="G73" s="23"/>
      <c r="H73" s="23"/>
      <c r="I73" s="37"/>
      <c r="J73" s="25"/>
      <c r="K73" s="19"/>
    </row>
    <row r="74" spans="1:11" ht="15" customHeight="1">
      <c r="A74" s="38" t="s">
        <v>163</v>
      </c>
      <c r="B74" s="27" t="s">
        <v>164</v>
      </c>
      <c r="C74" s="19">
        <v>250</v>
      </c>
      <c r="D74" s="15" t="e">
        <f>ROUND(#REF!/C74*100,1)-100</f>
        <v>#REF!</v>
      </c>
      <c r="E74" s="22" t="e">
        <f>K74-#REF!</f>
        <v>#REF!</v>
      </c>
      <c r="F74" s="23"/>
      <c r="G74" s="23"/>
      <c r="H74" s="23"/>
      <c r="I74" s="37" t="s">
        <v>165</v>
      </c>
      <c r="J74" s="25" t="s">
        <v>164</v>
      </c>
      <c r="K74" s="19">
        <v>310</v>
      </c>
    </row>
    <row r="75" spans="1:11" ht="15" customHeight="1">
      <c r="A75" s="27" t="s">
        <v>166</v>
      </c>
      <c r="B75" s="27" t="s">
        <v>167</v>
      </c>
      <c r="C75" s="19">
        <v>300</v>
      </c>
      <c r="D75" s="15" t="e">
        <f>ROUND(#REF!/C75*100,1)-100</f>
        <v>#REF!</v>
      </c>
      <c r="E75" s="22"/>
      <c r="F75" s="23"/>
      <c r="G75" s="23"/>
      <c r="H75" s="23"/>
      <c r="I75" s="37"/>
      <c r="J75" s="25"/>
      <c r="K75" s="19"/>
    </row>
    <row r="76" spans="1:11" ht="15" customHeight="1">
      <c r="A76" s="27" t="s">
        <v>168</v>
      </c>
      <c r="B76" s="27" t="s">
        <v>169</v>
      </c>
      <c r="C76" s="19">
        <v>250</v>
      </c>
      <c r="D76" s="15" t="e">
        <f>ROUND(#REF!/C76*100,1)-100</f>
        <v>#REF!</v>
      </c>
      <c r="E76" s="22" t="e">
        <f>K76-#REF!</f>
        <v>#REF!</v>
      </c>
      <c r="F76" s="23"/>
      <c r="G76" s="23"/>
      <c r="H76" s="23"/>
      <c r="I76" s="24" t="s">
        <v>170</v>
      </c>
      <c r="J76" s="25" t="s">
        <v>169</v>
      </c>
      <c r="K76" s="19">
        <v>280</v>
      </c>
    </row>
    <row r="77" spans="1:11" ht="15" customHeight="1">
      <c r="A77" s="27" t="s">
        <v>171</v>
      </c>
      <c r="B77" s="27" t="s">
        <v>172</v>
      </c>
      <c r="C77" s="19">
        <v>250</v>
      </c>
      <c r="D77" s="15" t="e">
        <f>ROUND(#REF!/C77*100,1)-100</f>
        <v>#REF!</v>
      </c>
      <c r="E77" s="22"/>
      <c r="F77" s="23"/>
      <c r="G77" s="23"/>
      <c r="H77" s="23"/>
      <c r="I77" s="24"/>
      <c r="J77" s="25"/>
      <c r="K77" s="19"/>
    </row>
    <row r="78" spans="1:11" ht="15" customHeight="1">
      <c r="A78" s="27" t="s">
        <v>173</v>
      </c>
      <c r="B78" s="27" t="s">
        <v>174</v>
      </c>
      <c r="C78" s="19">
        <v>200</v>
      </c>
      <c r="D78" s="15" t="e">
        <f>ROUND(#REF!/C78*100,1)-100</f>
        <v>#REF!</v>
      </c>
      <c r="E78" s="22" t="e">
        <f>K78-#REF!</f>
        <v>#REF!</v>
      </c>
      <c r="F78" s="23"/>
      <c r="G78" s="23"/>
      <c r="H78" s="23"/>
      <c r="I78" s="24" t="s">
        <v>175</v>
      </c>
      <c r="J78" s="25" t="s">
        <v>174</v>
      </c>
      <c r="K78" s="19">
        <v>280</v>
      </c>
    </row>
    <row r="79" spans="1:11" ht="15" customHeight="1">
      <c r="A79" s="38" t="s">
        <v>176</v>
      </c>
      <c r="B79" s="27" t="s">
        <v>177</v>
      </c>
      <c r="C79" s="19">
        <v>300</v>
      </c>
      <c r="D79" s="15" t="e">
        <f>ROUND(#REF!/C79*100,1)-100</f>
        <v>#REF!</v>
      </c>
      <c r="E79" s="22" t="e">
        <f>K79-#REF!</f>
        <v>#REF!</v>
      </c>
      <c r="F79" s="23"/>
      <c r="G79" s="23"/>
      <c r="H79" s="23"/>
      <c r="I79" s="37" t="s">
        <v>178</v>
      </c>
      <c r="J79" s="25" t="s">
        <v>179</v>
      </c>
      <c r="K79" s="19">
        <v>330</v>
      </c>
    </row>
    <row r="80" spans="1:11" ht="24.95" customHeight="1">
      <c r="A80" s="26" t="s">
        <v>180</v>
      </c>
      <c r="B80" s="27" t="s">
        <v>181</v>
      </c>
      <c r="C80" s="19">
        <v>300</v>
      </c>
      <c r="D80" s="15" t="e">
        <f>ROUND(#REF!/C80*100,1)-100</f>
        <v>#REF!</v>
      </c>
      <c r="E80" s="22"/>
      <c r="F80" s="23"/>
      <c r="G80" s="23"/>
      <c r="H80" s="23"/>
      <c r="I80" s="37"/>
      <c r="J80" s="25"/>
      <c r="K80" s="19"/>
    </row>
    <row r="81" spans="1:11" ht="24.95" customHeight="1">
      <c r="A81" s="36" t="s">
        <v>182</v>
      </c>
      <c r="B81" s="27" t="s">
        <v>183</v>
      </c>
      <c r="C81" s="19">
        <v>250</v>
      </c>
      <c r="D81" s="15" t="e">
        <f>ROUND(#REF!/C81*100,1)-100</f>
        <v>#REF!</v>
      </c>
      <c r="E81" s="22" t="e">
        <f>K81-#REF!</f>
        <v>#REF!</v>
      </c>
      <c r="F81" s="23"/>
      <c r="G81" s="23"/>
      <c r="H81" s="23"/>
      <c r="I81" s="24" t="s">
        <v>184</v>
      </c>
      <c r="J81" s="25" t="s">
        <v>183</v>
      </c>
      <c r="K81" s="19">
        <v>290</v>
      </c>
    </row>
    <row r="82" spans="1:11" ht="15" customHeight="1">
      <c r="A82" s="27" t="s">
        <v>185</v>
      </c>
      <c r="B82" s="27" t="s">
        <v>186</v>
      </c>
      <c r="C82" s="19">
        <v>300</v>
      </c>
      <c r="D82" s="15" t="e">
        <f>ROUND(#REF!/C82*100,1)-100</f>
        <v>#REF!</v>
      </c>
      <c r="E82" s="22"/>
      <c r="F82" s="23"/>
      <c r="G82" s="23"/>
      <c r="H82" s="23"/>
      <c r="I82" s="24"/>
      <c r="J82" s="25"/>
      <c r="K82" s="19"/>
    </row>
    <row r="83" spans="1:11" ht="15" customHeight="1">
      <c r="A83" s="27" t="s">
        <v>187</v>
      </c>
      <c r="B83" s="27" t="s">
        <v>188</v>
      </c>
      <c r="C83" s="19">
        <v>250</v>
      </c>
      <c r="D83" s="15" t="e">
        <f>ROUND(#REF!/C83*100,1)-100</f>
        <v>#REF!</v>
      </c>
      <c r="E83" s="22" t="e">
        <f>K83-#REF!</f>
        <v>#REF!</v>
      </c>
      <c r="F83" s="23"/>
      <c r="G83" s="23"/>
      <c r="H83" s="23"/>
      <c r="I83" s="24" t="s">
        <v>189</v>
      </c>
      <c r="J83" s="25" t="s">
        <v>188</v>
      </c>
      <c r="K83" s="19">
        <v>280</v>
      </c>
    </row>
    <row r="84" spans="1:11" ht="15" customHeight="1">
      <c r="A84" s="27" t="s">
        <v>190</v>
      </c>
      <c r="B84" s="27" t="s">
        <v>191</v>
      </c>
      <c r="C84" s="19">
        <v>300</v>
      </c>
      <c r="D84" s="15" t="e">
        <f>ROUND(#REF!/C84*100,1)-100</f>
        <v>#REF!</v>
      </c>
      <c r="E84" s="22"/>
      <c r="F84" s="23"/>
      <c r="G84" s="23"/>
      <c r="H84" s="23"/>
      <c r="I84" s="24"/>
      <c r="J84" s="25"/>
      <c r="K84" s="19"/>
    </row>
    <row r="85" spans="1:11" ht="15" customHeight="1">
      <c r="A85" s="27" t="s">
        <v>192</v>
      </c>
      <c r="B85" s="27" t="s">
        <v>193</v>
      </c>
      <c r="C85" s="19">
        <v>250</v>
      </c>
      <c r="D85" s="15" t="e">
        <f>ROUND(#REF!/C85*100,1)-100</f>
        <v>#REF!</v>
      </c>
      <c r="E85" s="22" t="e">
        <f>K85-#REF!</f>
        <v>#REF!</v>
      </c>
      <c r="F85" s="23"/>
      <c r="G85" s="23"/>
      <c r="H85" s="23"/>
      <c r="I85" s="24" t="s">
        <v>194</v>
      </c>
      <c r="J85" s="25" t="s">
        <v>193</v>
      </c>
      <c r="K85" s="19">
        <v>280</v>
      </c>
    </row>
    <row r="86" spans="1:11" ht="15" customHeight="1">
      <c r="A86" s="27" t="s">
        <v>195</v>
      </c>
      <c r="B86" s="27" t="s">
        <v>196</v>
      </c>
      <c r="C86" s="19">
        <v>250</v>
      </c>
      <c r="D86" s="15" t="e">
        <f>ROUND(#REF!/C86*100,1)-100</f>
        <v>#REF!</v>
      </c>
      <c r="E86" s="22" t="e">
        <f>K86-#REF!</f>
        <v>#REF!</v>
      </c>
      <c r="F86" s="23"/>
      <c r="G86" s="23"/>
      <c r="H86" s="23"/>
      <c r="I86" s="24" t="s">
        <v>197</v>
      </c>
      <c r="J86" s="25" t="s">
        <v>198</v>
      </c>
      <c r="K86" s="19">
        <v>280</v>
      </c>
    </row>
    <row r="87" spans="1:11" ht="15" customHeight="1">
      <c r="A87" s="27" t="s">
        <v>199</v>
      </c>
      <c r="B87" s="27" t="s">
        <v>200</v>
      </c>
      <c r="C87" s="19">
        <v>250</v>
      </c>
      <c r="D87" s="15" t="e">
        <f>ROUND(#REF!/C87*100,1)-100</f>
        <v>#REF!</v>
      </c>
      <c r="E87" s="22" t="e">
        <f>K87-#REF!</f>
        <v>#REF!</v>
      </c>
      <c r="F87" s="23"/>
      <c r="G87" s="23"/>
      <c r="H87" s="23"/>
      <c r="I87" s="24" t="s">
        <v>201</v>
      </c>
      <c r="J87" s="25" t="s">
        <v>202</v>
      </c>
      <c r="K87" s="19">
        <v>280</v>
      </c>
    </row>
    <row r="88" spans="1:11" ht="15" customHeight="1">
      <c r="A88" s="36" t="s">
        <v>203</v>
      </c>
      <c r="B88" s="27" t="s">
        <v>204</v>
      </c>
      <c r="C88" s="19">
        <v>550</v>
      </c>
      <c r="D88" s="15" t="e">
        <f>ROUND(#REF!/C88*100,1)-100</f>
        <v>#REF!</v>
      </c>
      <c r="E88" s="22" t="e">
        <f>K88-#REF!</f>
        <v>#REF!</v>
      </c>
      <c r="F88" s="23"/>
      <c r="G88" s="23"/>
      <c r="H88" s="23"/>
      <c r="I88" s="24" t="s">
        <v>205</v>
      </c>
      <c r="J88" s="25" t="s">
        <v>204</v>
      </c>
      <c r="K88" s="19">
        <v>580</v>
      </c>
    </row>
    <row r="89" spans="1:11" ht="15" customHeight="1">
      <c r="A89" s="46" t="s">
        <v>206</v>
      </c>
      <c r="B89" s="25" t="s">
        <v>207</v>
      </c>
      <c r="C89" s="47">
        <v>450</v>
      </c>
      <c r="D89" s="15" t="e">
        <f>ROUND(#REF!/C89*100,1)-100</f>
        <v>#REF!</v>
      </c>
      <c r="E89" s="22"/>
      <c r="F89" s="48"/>
      <c r="G89" s="48"/>
      <c r="H89" s="48"/>
    </row>
    <row r="90" spans="1:11" ht="15" customHeight="1">
      <c r="A90" s="33" t="s">
        <v>208</v>
      </c>
      <c r="B90" s="27"/>
      <c r="C90" s="19"/>
      <c r="D90" s="15"/>
      <c r="E90" s="22" t="e">
        <f>K90-#REF!</f>
        <v>#REF!</v>
      </c>
      <c r="F90" s="23"/>
      <c r="G90" s="23"/>
      <c r="H90" s="23"/>
      <c r="I90" s="34" t="s">
        <v>208</v>
      </c>
      <c r="J90" s="25"/>
      <c r="K90" s="19"/>
    </row>
    <row r="91" spans="1:11" ht="15" customHeight="1">
      <c r="A91" s="27" t="s">
        <v>209</v>
      </c>
      <c r="B91" s="27" t="s">
        <v>210</v>
      </c>
      <c r="C91" s="19">
        <v>2100</v>
      </c>
      <c r="D91" s="15" t="e">
        <f>ROUND(#REF!/C91*100,1)-100</f>
        <v>#REF!</v>
      </c>
      <c r="E91" s="22" t="e">
        <f>K91-#REF!</f>
        <v>#REF!</v>
      </c>
      <c r="F91" s="23"/>
      <c r="G91" s="23"/>
      <c r="H91" s="23"/>
      <c r="I91" s="24" t="s">
        <v>211</v>
      </c>
      <c r="J91" s="25" t="s">
        <v>210</v>
      </c>
      <c r="K91" s="19">
        <v>4790</v>
      </c>
    </row>
    <row r="92" spans="1:11" ht="15" customHeight="1">
      <c r="A92" s="27" t="s">
        <v>212</v>
      </c>
      <c r="B92" s="27" t="s">
        <v>213</v>
      </c>
      <c r="C92" s="19">
        <v>350</v>
      </c>
      <c r="D92" s="15" t="e">
        <f>ROUND(#REF!/C92*100,1)-100</f>
        <v>#REF!</v>
      </c>
      <c r="E92" s="22" t="e">
        <f>K92-#REF!</f>
        <v>#REF!</v>
      </c>
      <c r="F92" s="23"/>
      <c r="G92" s="23"/>
      <c r="H92" s="23"/>
      <c r="I92" s="24" t="s">
        <v>214</v>
      </c>
      <c r="J92" s="25" t="s">
        <v>213</v>
      </c>
      <c r="K92" s="19">
        <v>480</v>
      </c>
    </row>
    <row r="93" spans="1:11" ht="15" customHeight="1">
      <c r="A93" s="38" t="s">
        <v>215</v>
      </c>
      <c r="B93" s="27" t="s">
        <v>216</v>
      </c>
      <c r="C93" s="19">
        <v>800</v>
      </c>
      <c r="D93" s="15" t="e">
        <f>ROUND(#REF!/C93*100,1)-100</f>
        <v>#REF!</v>
      </c>
      <c r="E93" s="22"/>
      <c r="F93" s="23"/>
      <c r="G93" s="23"/>
      <c r="H93" s="23"/>
      <c r="I93" s="24"/>
      <c r="J93" s="25"/>
      <c r="K93" s="19"/>
    </row>
    <row r="94" spans="1:11" ht="15" customHeight="1">
      <c r="A94" s="27" t="s">
        <v>217</v>
      </c>
      <c r="B94" s="27" t="s">
        <v>218</v>
      </c>
      <c r="C94" s="19">
        <v>500</v>
      </c>
      <c r="D94" s="15" t="e">
        <f>ROUND(#REF!/C94*100,1)-100</f>
        <v>#REF!</v>
      </c>
      <c r="E94" s="22" t="e">
        <f>K94-#REF!</f>
        <v>#REF!</v>
      </c>
      <c r="F94" s="23"/>
      <c r="G94" s="23"/>
      <c r="H94" s="23"/>
      <c r="I94" s="24" t="s">
        <v>219</v>
      </c>
      <c r="J94" s="25" t="s">
        <v>218</v>
      </c>
      <c r="K94" s="19">
        <v>800</v>
      </c>
    </row>
    <row r="95" spans="1:11" ht="15" customHeight="1">
      <c r="A95" s="27" t="s">
        <v>220</v>
      </c>
      <c r="B95" s="27" t="s">
        <v>221</v>
      </c>
      <c r="C95" s="19">
        <v>400</v>
      </c>
      <c r="D95" s="15" t="e">
        <f>ROUND(#REF!/C95*100,1)-100</f>
        <v>#REF!</v>
      </c>
      <c r="E95" s="22" t="e">
        <f>K95-#REF!</f>
        <v>#REF!</v>
      </c>
      <c r="F95" s="23"/>
      <c r="G95" s="23"/>
      <c r="H95" s="23"/>
      <c r="I95" s="24" t="s">
        <v>222</v>
      </c>
      <c r="J95" s="25" t="s">
        <v>221</v>
      </c>
      <c r="K95" s="19">
        <v>605</v>
      </c>
    </row>
    <row r="96" spans="1:11" ht="15" customHeight="1">
      <c r="A96" s="27" t="s">
        <v>223</v>
      </c>
      <c r="B96" s="27" t="s">
        <v>224</v>
      </c>
      <c r="C96" s="19">
        <v>450</v>
      </c>
      <c r="D96" s="15" t="e">
        <f>ROUND(#REF!/C96*100,1)-100</f>
        <v>#REF!</v>
      </c>
      <c r="E96" s="22"/>
      <c r="F96" s="23"/>
      <c r="G96" s="23"/>
      <c r="H96" s="23"/>
      <c r="I96" s="24"/>
      <c r="J96" s="25"/>
      <c r="K96" s="19"/>
    </row>
    <row r="97" spans="1:11" ht="15" customHeight="1">
      <c r="A97" s="27" t="s">
        <v>225</v>
      </c>
      <c r="B97" s="25" t="s">
        <v>226</v>
      </c>
      <c r="C97" s="19">
        <v>350</v>
      </c>
      <c r="D97" s="15" t="e">
        <f>ROUND(#REF!/C97*100,1)-100</f>
        <v>#REF!</v>
      </c>
      <c r="E97" s="22"/>
      <c r="F97" s="23"/>
      <c r="G97" s="23"/>
      <c r="H97" s="23"/>
      <c r="I97" s="24"/>
      <c r="J97" s="25"/>
      <c r="K97" s="19"/>
    </row>
    <row r="98" spans="1:11" ht="15" customHeight="1">
      <c r="A98" s="27" t="s">
        <v>227</v>
      </c>
      <c r="B98" s="27" t="s">
        <v>228</v>
      </c>
      <c r="C98" s="19">
        <v>350</v>
      </c>
      <c r="D98" s="15" t="e">
        <f>ROUND(#REF!/C98*100,1)-100</f>
        <v>#REF!</v>
      </c>
      <c r="E98" s="22"/>
      <c r="F98" s="23"/>
      <c r="G98" s="23"/>
      <c r="H98" s="23"/>
      <c r="I98" s="24"/>
      <c r="J98" s="25"/>
      <c r="K98" s="19"/>
    </row>
    <row r="99" spans="1:11" ht="15" customHeight="1">
      <c r="A99" s="27" t="s">
        <v>229</v>
      </c>
      <c r="B99" s="27" t="s">
        <v>230</v>
      </c>
      <c r="C99" s="19">
        <v>600</v>
      </c>
      <c r="D99" s="15" t="e">
        <f>ROUND(#REF!/C99*100,1)-100</f>
        <v>#REF!</v>
      </c>
      <c r="E99" s="22"/>
      <c r="F99" s="23"/>
      <c r="G99" s="23"/>
      <c r="H99" s="23"/>
      <c r="I99" s="24"/>
      <c r="J99" s="25"/>
      <c r="K99" s="19"/>
    </row>
    <row r="100" spans="1:11" ht="15" customHeight="1">
      <c r="A100" s="27" t="s">
        <v>231</v>
      </c>
      <c r="B100" s="27" t="s">
        <v>232</v>
      </c>
      <c r="C100" s="19">
        <v>450</v>
      </c>
      <c r="D100" s="15" t="e">
        <f>ROUND(#REF!/C100*100,1)-100</f>
        <v>#REF!</v>
      </c>
      <c r="E100" s="22" t="e">
        <f>K100-#REF!</f>
        <v>#REF!</v>
      </c>
      <c r="F100" s="23"/>
      <c r="G100" s="23"/>
      <c r="H100" s="23"/>
      <c r="I100" s="24" t="s">
        <v>233</v>
      </c>
      <c r="J100" s="25" t="s">
        <v>232</v>
      </c>
      <c r="K100" s="19">
        <v>480</v>
      </c>
    </row>
    <row r="101" spans="1:11" ht="15" customHeight="1">
      <c r="A101" s="27" t="s">
        <v>234</v>
      </c>
      <c r="B101" s="27" t="s">
        <v>235</v>
      </c>
      <c r="C101" s="19">
        <v>450</v>
      </c>
      <c r="D101" s="15" t="e">
        <f>ROUND(#REF!/C101*100,1)-100</f>
        <v>#REF!</v>
      </c>
      <c r="E101" s="22" t="e">
        <f>K101-#REF!</f>
        <v>#REF!</v>
      </c>
      <c r="F101" s="23"/>
      <c r="G101" s="23"/>
      <c r="H101" s="23"/>
      <c r="I101" s="24" t="s">
        <v>236</v>
      </c>
      <c r="J101" s="25" t="s">
        <v>235</v>
      </c>
      <c r="K101" s="19">
        <v>605</v>
      </c>
    </row>
    <row r="102" spans="1:11" ht="15" customHeight="1">
      <c r="A102" s="27" t="s">
        <v>237</v>
      </c>
      <c r="B102" s="27" t="s">
        <v>238</v>
      </c>
      <c r="C102" s="19">
        <v>400</v>
      </c>
      <c r="D102" s="15" t="e">
        <f>ROUND(#REF!/C102*100,1)-100</f>
        <v>#REF!</v>
      </c>
      <c r="E102" s="22"/>
      <c r="F102" s="23"/>
      <c r="G102" s="23"/>
      <c r="H102" s="23"/>
      <c r="I102" s="24"/>
      <c r="J102" s="25"/>
      <c r="K102" s="19"/>
    </row>
    <row r="103" spans="1:11" ht="15" customHeight="1">
      <c r="A103" s="27" t="s">
        <v>239</v>
      </c>
      <c r="B103" s="27" t="s">
        <v>240</v>
      </c>
      <c r="C103" s="19">
        <v>350</v>
      </c>
      <c r="D103" s="15" t="e">
        <f>ROUND(#REF!/C103*100,1)-100</f>
        <v>#REF!</v>
      </c>
      <c r="E103" s="22"/>
      <c r="F103" s="23"/>
      <c r="G103" s="23"/>
      <c r="H103" s="23"/>
      <c r="I103" s="24"/>
      <c r="J103" s="25"/>
      <c r="K103" s="19"/>
    </row>
    <row r="104" spans="1:11" ht="15" customHeight="1">
      <c r="A104" s="27" t="s">
        <v>241</v>
      </c>
      <c r="B104" s="27" t="s">
        <v>242</v>
      </c>
      <c r="C104" s="19">
        <v>350</v>
      </c>
      <c r="D104" s="15" t="e">
        <f>ROUND(#REF!/C104*100,1)-100</f>
        <v>#REF!</v>
      </c>
      <c r="E104" s="22"/>
      <c r="F104" s="23"/>
      <c r="G104" s="23"/>
      <c r="H104" s="23"/>
      <c r="I104" s="24"/>
      <c r="J104" s="25"/>
      <c r="K104" s="19"/>
    </row>
    <row r="105" spans="1:11" ht="15" customHeight="1">
      <c r="A105" s="27" t="s">
        <v>243</v>
      </c>
      <c r="B105" s="27" t="s">
        <v>244</v>
      </c>
      <c r="C105" s="19">
        <v>400</v>
      </c>
      <c r="D105" s="15" t="e">
        <f>ROUND(#REF!/C105*100,1)-100</f>
        <v>#REF!</v>
      </c>
      <c r="E105" s="22"/>
      <c r="F105" s="23"/>
      <c r="G105" s="23"/>
      <c r="H105" s="23"/>
      <c r="I105" s="24"/>
      <c r="J105" s="25"/>
      <c r="K105" s="19"/>
    </row>
    <row r="106" spans="1:11" ht="15" customHeight="1">
      <c r="A106" s="27" t="s">
        <v>245</v>
      </c>
      <c r="B106" s="27" t="s">
        <v>246</v>
      </c>
      <c r="C106" s="19">
        <v>1000</v>
      </c>
      <c r="D106" s="15" t="e">
        <f>ROUND(#REF!/C106*100,1)-100</f>
        <v>#REF!</v>
      </c>
      <c r="E106" s="22"/>
      <c r="F106" s="23"/>
      <c r="G106" s="23"/>
      <c r="H106" s="23"/>
      <c r="I106" s="24"/>
      <c r="J106" s="25"/>
      <c r="K106" s="19"/>
    </row>
    <row r="107" spans="1:11" ht="15" customHeight="1">
      <c r="A107" s="27" t="s">
        <v>247</v>
      </c>
      <c r="B107" s="27" t="s">
        <v>248</v>
      </c>
      <c r="C107" s="19">
        <v>1000</v>
      </c>
      <c r="D107" s="15" t="e">
        <f>ROUND(#REF!/C107*100,1)-100</f>
        <v>#REF!</v>
      </c>
      <c r="E107" s="22"/>
      <c r="F107" s="23"/>
      <c r="G107" s="23"/>
      <c r="H107" s="23"/>
      <c r="I107" s="24"/>
      <c r="J107" s="25"/>
      <c r="K107" s="19"/>
    </row>
    <row r="108" spans="1:11" ht="15" customHeight="1">
      <c r="A108" s="27" t="s">
        <v>249</v>
      </c>
      <c r="B108" s="25" t="s">
        <v>250</v>
      </c>
      <c r="C108" s="19">
        <v>500</v>
      </c>
      <c r="D108" s="15" t="e">
        <f>ROUND(#REF!/C108*100,1)-100</f>
        <v>#REF!</v>
      </c>
      <c r="E108" s="22"/>
      <c r="F108" s="23"/>
      <c r="G108" s="23"/>
      <c r="H108" s="23"/>
      <c r="I108" s="24"/>
      <c r="J108" s="25"/>
      <c r="K108" s="19"/>
    </row>
    <row r="109" spans="1:11" ht="15" customHeight="1">
      <c r="A109" s="27" t="s">
        <v>251</v>
      </c>
      <c r="B109" s="27" t="s">
        <v>252</v>
      </c>
      <c r="C109" s="19">
        <v>500</v>
      </c>
      <c r="D109" s="15" t="e">
        <f>ROUND(#REF!/C109*100,1)-100</f>
        <v>#REF!</v>
      </c>
      <c r="E109" s="22"/>
      <c r="F109" s="23"/>
      <c r="G109" s="23"/>
      <c r="H109" s="23"/>
      <c r="I109" s="24"/>
      <c r="J109" s="25"/>
      <c r="K109" s="19"/>
    </row>
    <row r="110" spans="1:11" ht="15" customHeight="1">
      <c r="A110" s="27" t="s">
        <v>253</v>
      </c>
      <c r="B110" s="27" t="s">
        <v>254</v>
      </c>
      <c r="C110" s="19">
        <v>600</v>
      </c>
      <c r="D110" s="15" t="e">
        <f>ROUND(#REF!/C110*100,1)-100</f>
        <v>#REF!</v>
      </c>
      <c r="E110" s="22"/>
      <c r="F110" s="23"/>
      <c r="G110" s="23"/>
      <c r="H110" s="23"/>
      <c r="I110" s="24"/>
      <c r="J110" s="25"/>
      <c r="K110" s="19"/>
    </row>
    <row r="111" spans="1:11" ht="15" customHeight="1">
      <c r="A111" s="27" t="s">
        <v>255</v>
      </c>
      <c r="B111" s="27" t="s">
        <v>256</v>
      </c>
      <c r="C111" s="19">
        <v>1000</v>
      </c>
      <c r="D111" s="15" t="e">
        <f>ROUND(#REF!/C111*100,1)-100</f>
        <v>#REF!</v>
      </c>
      <c r="E111" s="22"/>
      <c r="F111" s="23"/>
      <c r="G111" s="23"/>
      <c r="H111" s="23"/>
      <c r="I111" s="24"/>
      <c r="J111" s="25"/>
      <c r="K111" s="19"/>
    </row>
    <row r="112" spans="1:11" ht="15" customHeight="1">
      <c r="A112" s="27" t="s">
        <v>257</v>
      </c>
      <c r="B112" s="27" t="s">
        <v>258</v>
      </c>
      <c r="C112" s="19">
        <v>500</v>
      </c>
      <c r="D112" s="15" t="e">
        <f>ROUND(#REF!/C112*100,1)-100</f>
        <v>#REF!</v>
      </c>
      <c r="E112" s="22" t="e">
        <f>K112-#REF!</f>
        <v>#REF!</v>
      </c>
      <c r="F112" s="23"/>
      <c r="G112" s="23"/>
      <c r="H112" s="23"/>
      <c r="I112" s="24" t="s">
        <v>259</v>
      </c>
      <c r="J112" s="25" t="s">
        <v>258</v>
      </c>
      <c r="K112" s="19">
        <v>605</v>
      </c>
    </row>
    <row r="113" spans="1:11" ht="15" customHeight="1">
      <c r="A113" s="27" t="s">
        <v>260</v>
      </c>
      <c r="B113" s="27" t="s">
        <v>261</v>
      </c>
      <c r="C113" s="19">
        <v>550</v>
      </c>
      <c r="D113" s="15" t="e">
        <f>ROUND(#REF!/C113*100,1)-100</f>
        <v>#REF!</v>
      </c>
      <c r="E113" s="22"/>
      <c r="F113" s="23"/>
      <c r="G113" s="23"/>
      <c r="H113" s="23"/>
      <c r="I113" s="24"/>
      <c r="J113" s="25"/>
      <c r="K113" s="19"/>
    </row>
    <row r="114" spans="1:11" ht="15" customHeight="1">
      <c r="A114" s="27" t="s">
        <v>262</v>
      </c>
      <c r="B114" s="27" t="s">
        <v>263</v>
      </c>
      <c r="C114" s="19">
        <v>1000</v>
      </c>
      <c r="D114" s="15" t="e">
        <f>ROUND(#REF!/C114*100,1)-100</f>
        <v>#REF!</v>
      </c>
      <c r="E114" s="22" t="e">
        <f>K114-#REF!</f>
        <v>#REF!</v>
      </c>
      <c r="F114" s="23"/>
      <c r="G114" s="23"/>
      <c r="H114" s="23"/>
      <c r="I114" s="24" t="s">
        <v>264</v>
      </c>
      <c r="J114" s="25" t="s">
        <v>263</v>
      </c>
      <c r="K114" s="19">
        <v>1995</v>
      </c>
    </row>
    <row r="115" spans="1:11" ht="15" customHeight="1">
      <c r="A115" s="27" t="s">
        <v>265</v>
      </c>
      <c r="B115" s="27" t="s">
        <v>266</v>
      </c>
      <c r="C115" s="19">
        <v>800</v>
      </c>
      <c r="D115" s="15" t="e">
        <f>ROUND(#REF!/C115*100,1)-100</f>
        <v>#REF!</v>
      </c>
      <c r="E115" s="22" t="e">
        <f>K115-#REF!</f>
        <v>#REF!</v>
      </c>
      <c r="F115" s="23"/>
      <c r="G115" s="23"/>
      <c r="H115" s="23"/>
      <c r="I115" s="24" t="s">
        <v>267</v>
      </c>
      <c r="J115" s="25" t="s">
        <v>266</v>
      </c>
      <c r="K115" s="19">
        <v>1000</v>
      </c>
    </row>
    <row r="116" spans="1:11" ht="15" customHeight="1">
      <c r="A116" s="33" t="s">
        <v>268</v>
      </c>
      <c r="B116" s="27"/>
      <c r="C116" s="19"/>
      <c r="D116" s="15"/>
      <c r="E116" s="22"/>
      <c r="F116" s="23"/>
      <c r="G116" s="23"/>
      <c r="H116" s="23"/>
      <c r="I116" s="34" t="s">
        <v>268</v>
      </c>
      <c r="J116" s="49"/>
      <c r="K116" s="19"/>
    </row>
    <row r="117" spans="1:11" ht="15" customHeight="1">
      <c r="A117" s="36" t="s">
        <v>269</v>
      </c>
      <c r="B117" s="27" t="s">
        <v>270</v>
      </c>
      <c r="C117" s="19">
        <v>600</v>
      </c>
      <c r="D117" s="15" t="e">
        <f>ROUND(#REF!/C117*100,1)-100</f>
        <v>#REF!</v>
      </c>
      <c r="E117" s="22" t="e">
        <f>K117-#REF!</f>
        <v>#REF!</v>
      </c>
      <c r="F117" s="23"/>
      <c r="G117" s="23"/>
      <c r="H117" s="23"/>
      <c r="I117" s="45" t="s">
        <v>271</v>
      </c>
      <c r="J117" s="27" t="s">
        <v>270</v>
      </c>
      <c r="K117" s="19">
        <v>855</v>
      </c>
    </row>
    <row r="118" spans="1:11" ht="15" customHeight="1">
      <c r="A118" s="33" t="s">
        <v>272</v>
      </c>
      <c r="B118" s="27"/>
      <c r="C118" s="19"/>
      <c r="D118" s="15"/>
      <c r="E118" s="22"/>
      <c r="F118" s="23"/>
      <c r="G118" s="23"/>
      <c r="H118" s="23"/>
      <c r="I118" s="34" t="s">
        <v>272</v>
      </c>
      <c r="J118" s="25"/>
      <c r="K118" s="19"/>
    </row>
    <row r="119" spans="1:11" ht="15" customHeight="1">
      <c r="A119" s="36" t="s">
        <v>273</v>
      </c>
      <c r="B119" s="27" t="s">
        <v>274</v>
      </c>
      <c r="C119" s="19">
        <v>1375</v>
      </c>
      <c r="D119" s="15" t="e">
        <f>ROUND(#REF!/C119*100,1)-100</f>
        <v>#REF!</v>
      </c>
      <c r="E119" s="22" t="e">
        <f>K119-#REF!</f>
        <v>#REF!</v>
      </c>
      <c r="F119" s="23"/>
      <c r="G119" s="23"/>
      <c r="H119" s="23"/>
      <c r="I119" s="24" t="s">
        <v>275</v>
      </c>
      <c r="J119" s="25" t="s">
        <v>274</v>
      </c>
      <c r="K119" s="19">
        <v>2195</v>
      </c>
    </row>
    <row r="120" spans="1:11" ht="15" customHeight="1">
      <c r="A120" s="36" t="s">
        <v>276</v>
      </c>
      <c r="B120" s="27" t="s">
        <v>277</v>
      </c>
      <c r="C120" s="19">
        <v>350</v>
      </c>
      <c r="D120" s="15" t="e">
        <f>ROUND(#REF!/C120*100,1)-100</f>
        <v>#REF!</v>
      </c>
      <c r="E120" s="22" t="e">
        <f>K120-#REF!</f>
        <v>#REF!</v>
      </c>
      <c r="F120" s="23"/>
      <c r="G120" s="23"/>
      <c r="H120" s="23"/>
      <c r="I120" s="24" t="s">
        <v>278</v>
      </c>
      <c r="J120" s="25" t="s">
        <v>277</v>
      </c>
      <c r="K120" s="19">
        <v>455</v>
      </c>
    </row>
    <row r="121" spans="1:11" ht="15" customHeight="1">
      <c r="A121" s="36" t="s">
        <v>279</v>
      </c>
      <c r="B121" s="27" t="s">
        <v>280</v>
      </c>
      <c r="C121" s="19">
        <v>650</v>
      </c>
      <c r="D121" s="15" t="e">
        <f>ROUND(#REF!/C121*100,1)-100</f>
        <v>#REF!</v>
      </c>
      <c r="E121" s="22" t="e">
        <f>K121-#REF!</f>
        <v>#REF!</v>
      </c>
      <c r="F121" s="23"/>
      <c r="G121" s="23"/>
      <c r="H121" s="23"/>
      <c r="I121" s="24" t="s">
        <v>281</v>
      </c>
      <c r="J121" s="25" t="s">
        <v>280</v>
      </c>
      <c r="K121" s="19">
        <v>975</v>
      </c>
    </row>
    <row r="122" spans="1:11" ht="15" customHeight="1">
      <c r="A122" s="46" t="s">
        <v>282</v>
      </c>
      <c r="B122" s="25" t="s">
        <v>283</v>
      </c>
      <c r="C122" s="19">
        <v>1100</v>
      </c>
      <c r="D122" s="15" t="e">
        <f>ROUND(#REF!/C122*100,1)-100</f>
        <v>#REF!</v>
      </c>
      <c r="E122" s="22" t="e">
        <f>K122-#REF!</f>
        <v>#REF!</v>
      </c>
      <c r="F122" s="23"/>
      <c r="G122" s="23"/>
      <c r="H122" s="23"/>
      <c r="I122" s="50" t="s">
        <v>284</v>
      </c>
      <c r="J122" s="25" t="s">
        <v>283</v>
      </c>
      <c r="K122" s="19">
        <v>2385</v>
      </c>
    </row>
    <row r="123" spans="1:11" ht="24.95" customHeight="1">
      <c r="A123" s="36" t="s">
        <v>285</v>
      </c>
      <c r="B123" s="27" t="s">
        <v>286</v>
      </c>
      <c r="C123" s="19">
        <v>1650</v>
      </c>
      <c r="D123" s="15" t="e">
        <f>ROUND(#REF!/C123*100,1)-100</f>
        <v>#REF!</v>
      </c>
      <c r="E123" s="22" t="e">
        <f>K123-#REF!</f>
        <v>#REF!</v>
      </c>
      <c r="F123" s="23"/>
      <c r="G123" s="23"/>
      <c r="H123" s="23"/>
      <c r="I123" s="24" t="s">
        <v>287</v>
      </c>
      <c r="J123" s="25" t="s">
        <v>286</v>
      </c>
      <c r="K123" s="19">
        <v>3430</v>
      </c>
    </row>
    <row r="124" spans="1:11" ht="24.95" customHeight="1">
      <c r="A124" s="36" t="s">
        <v>288</v>
      </c>
      <c r="B124" s="27" t="s">
        <v>289</v>
      </c>
      <c r="C124" s="19">
        <v>1550</v>
      </c>
      <c r="D124" s="15" t="e">
        <f>ROUND(#REF!/C124*100,1)-100</f>
        <v>#REF!</v>
      </c>
      <c r="E124" s="22" t="e">
        <f>K124-#REF!</f>
        <v>#REF!</v>
      </c>
      <c r="F124" s="23"/>
      <c r="G124" s="23"/>
      <c r="H124" s="23"/>
      <c r="I124" s="24" t="s">
        <v>290</v>
      </c>
      <c r="J124" s="25" t="s">
        <v>289</v>
      </c>
      <c r="K124" s="19">
        <v>3065</v>
      </c>
    </row>
    <row r="125" spans="1:11">
      <c r="A125" s="36" t="s">
        <v>291</v>
      </c>
      <c r="B125" s="27" t="s">
        <v>292</v>
      </c>
      <c r="C125" s="19">
        <v>1650</v>
      </c>
      <c r="D125" s="15" t="e">
        <f>ROUND(#REF!/C125*100,1)-100</f>
        <v>#REF!</v>
      </c>
      <c r="E125" s="22" t="e">
        <f>K125-#REF!</f>
        <v>#REF!</v>
      </c>
      <c r="F125" s="23"/>
      <c r="G125" s="23"/>
      <c r="H125" s="23"/>
      <c r="I125" s="24" t="s">
        <v>293</v>
      </c>
      <c r="J125" s="25" t="s">
        <v>292</v>
      </c>
      <c r="K125" s="19">
        <v>3430</v>
      </c>
    </row>
    <row r="126" spans="1:11">
      <c r="A126" s="46" t="s">
        <v>294</v>
      </c>
      <c r="B126" s="25" t="s">
        <v>295</v>
      </c>
      <c r="C126" s="19">
        <v>550</v>
      </c>
      <c r="D126" s="15" t="e">
        <f>ROUND(#REF!/C126*100,1)-100</f>
        <v>#REF!</v>
      </c>
      <c r="E126" s="22" t="e">
        <f>K126-#REF!</f>
        <v>#REF!</v>
      </c>
      <c r="F126" s="23"/>
      <c r="G126" s="23"/>
      <c r="H126" s="23"/>
      <c r="I126" s="24"/>
      <c r="J126" s="25"/>
      <c r="K126" s="19"/>
    </row>
    <row r="127" spans="1:11">
      <c r="A127" s="36" t="s">
        <v>296</v>
      </c>
      <c r="B127" s="27" t="s">
        <v>297</v>
      </c>
      <c r="C127" s="19">
        <v>600</v>
      </c>
      <c r="D127" s="15" t="e">
        <f>ROUND(#REF!/C127*100,1)-100</f>
        <v>#REF!</v>
      </c>
      <c r="E127" s="22" t="e">
        <f>K127-#REF!</f>
        <v>#REF!</v>
      </c>
      <c r="F127" s="23"/>
      <c r="G127" s="23"/>
      <c r="H127" s="23"/>
      <c r="I127" s="24" t="s">
        <v>298</v>
      </c>
      <c r="J127" s="25" t="s">
        <v>297</v>
      </c>
      <c r="K127" s="19">
        <v>770</v>
      </c>
    </row>
    <row r="128" spans="1:11">
      <c r="A128" s="36" t="s">
        <v>299</v>
      </c>
      <c r="B128" s="27" t="s">
        <v>300</v>
      </c>
      <c r="C128" s="19">
        <v>1850</v>
      </c>
      <c r="D128" s="15" t="e">
        <f>ROUND(#REF!/C128*100,1)-100</f>
        <v>#REF!</v>
      </c>
      <c r="E128" s="22" t="e">
        <f>K128-#REF!</f>
        <v>#REF!</v>
      </c>
      <c r="F128" s="23"/>
      <c r="G128" s="23"/>
      <c r="H128" s="23"/>
      <c r="I128" s="24" t="s">
        <v>301</v>
      </c>
      <c r="J128" s="25" t="s">
        <v>300</v>
      </c>
      <c r="K128" s="19">
        <v>3000</v>
      </c>
    </row>
    <row r="129" spans="1:11" ht="15" customHeight="1">
      <c r="A129" s="36" t="s">
        <v>302</v>
      </c>
      <c r="B129" s="27" t="s">
        <v>303</v>
      </c>
      <c r="C129" s="19">
        <v>3000</v>
      </c>
      <c r="D129" s="15" t="e">
        <f>ROUND(#REF!/C129*100,1)-100</f>
        <v>#REF!</v>
      </c>
      <c r="E129" s="22" t="e">
        <f>K129-#REF!</f>
        <v>#REF!</v>
      </c>
      <c r="F129" s="23"/>
      <c r="G129" s="23"/>
      <c r="H129" s="23"/>
      <c r="I129" s="24" t="s">
        <v>302</v>
      </c>
      <c r="J129" s="25" t="s">
        <v>303</v>
      </c>
      <c r="K129" s="19">
        <v>3510</v>
      </c>
    </row>
    <row r="130" spans="1:11">
      <c r="A130" s="36" t="s">
        <v>304</v>
      </c>
      <c r="B130" s="27" t="s">
        <v>305</v>
      </c>
      <c r="C130" s="19">
        <v>2150</v>
      </c>
      <c r="D130" s="15" t="e">
        <f>ROUND(#REF!/C130*100,1)-100</f>
        <v>#REF!</v>
      </c>
      <c r="E130" s="22" t="e">
        <f>K130-#REF!</f>
        <v>#REF!</v>
      </c>
      <c r="F130" s="23"/>
      <c r="G130" s="23"/>
      <c r="H130" s="23"/>
      <c r="I130" s="24" t="s">
        <v>306</v>
      </c>
      <c r="J130" s="25" t="s">
        <v>305</v>
      </c>
      <c r="K130" s="19">
        <v>2870</v>
      </c>
    </row>
    <row r="131" spans="1:11">
      <c r="A131" s="36" t="s">
        <v>307</v>
      </c>
      <c r="B131" s="27" t="s">
        <v>308</v>
      </c>
      <c r="C131" s="19">
        <v>1300</v>
      </c>
      <c r="D131" s="15" t="e">
        <f>ROUND(#REF!/C131*100,1)-100</f>
        <v>#REF!</v>
      </c>
      <c r="E131" s="22"/>
      <c r="F131" s="23"/>
      <c r="G131" s="23"/>
      <c r="H131" s="23"/>
      <c r="I131" s="41"/>
      <c r="J131" s="27"/>
      <c r="K131" s="19"/>
    </row>
    <row r="132" spans="1:11">
      <c r="A132" s="36" t="s">
        <v>309</v>
      </c>
      <c r="B132" s="27" t="s">
        <v>310</v>
      </c>
      <c r="C132" s="19">
        <v>1300</v>
      </c>
      <c r="D132" s="15" t="e">
        <f>ROUND(#REF!/C132*100,1)-100</f>
        <v>#REF!</v>
      </c>
      <c r="E132" s="22" t="e">
        <f>K132-#REF!</f>
        <v>#REF!</v>
      </c>
      <c r="F132" s="23"/>
      <c r="G132" s="23"/>
      <c r="H132" s="23"/>
      <c r="I132" s="24" t="s">
        <v>311</v>
      </c>
      <c r="J132" s="25" t="s">
        <v>310</v>
      </c>
      <c r="K132" s="19">
        <v>1925</v>
      </c>
    </row>
    <row r="133" spans="1:11">
      <c r="A133" s="36" t="s">
        <v>312</v>
      </c>
      <c r="B133" s="27" t="s">
        <v>313</v>
      </c>
      <c r="C133" s="19">
        <v>750</v>
      </c>
      <c r="D133" s="15" t="e">
        <f>ROUND(#REF!/C133*100,1)-100</f>
        <v>#REF!</v>
      </c>
      <c r="E133" s="22" t="e">
        <f>K133-#REF!</f>
        <v>#REF!</v>
      </c>
      <c r="F133" s="23"/>
      <c r="G133" s="23"/>
      <c r="H133" s="23"/>
      <c r="I133" s="24" t="s">
        <v>314</v>
      </c>
      <c r="J133" s="25" t="s">
        <v>313</v>
      </c>
      <c r="K133" s="19">
        <v>1110</v>
      </c>
    </row>
    <row r="134" spans="1:11" ht="24.95" customHeight="1">
      <c r="A134" s="36" t="s">
        <v>315</v>
      </c>
      <c r="B134" s="27" t="s">
        <v>316</v>
      </c>
      <c r="C134" s="19">
        <v>1600</v>
      </c>
      <c r="D134" s="15" t="e">
        <f>ROUND(#REF!/C134*100,1)-100</f>
        <v>#REF!</v>
      </c>
      <c r="E134" s="22" t="e">
        <f>K134-#REF!</f>
        <v>#REF!</v>
      </c>
      <c r="F134" s="23"/>
      <c r="G134" s="23"/>
      <c r="H134" s="23"/>
      <c r="I134" s="24" t="s">
        <v>317</v>
      </c>
      <c r="J134" s="25" t="s">
        <v>316</v>
      </c>
      <c r="K134" s="19">
        <v>3360</v>
      </c>
    </row>
    <row r="135" spans="1:11">
      <c r="A135" s="36" t="s">
        <v>318</v>
      </c>
      <c r="B135" s="27" t="s">
        <v>319</v>
      </c>
      <c r="C135" s="19">
        <v>600</v>
      </c>
      <c r="D135" s="15" t="e">
        <f>ROUND(#REF!/C135*100,1)-100</f>
        <v>#REF!</v>
      </c>
      <c r="E135" s="22" t="e">
        <f>K135-#REF!</f>
        <v>#REF!</v>
      </c>
      <c r="F135" s="23"/>
      <c r="G135" s="23"/>
      <c r="H135" s="23"/>
      <c r="I135" s="24" t="s">
        <v>320</v>
      </c>
      <c r="J135" s="25" t="s">
        <v>319</v>
      </c>
      <c r="K135" s="19">
        <v>790</v>
      </c>
    </row>
    <row r="136" spans="1:11">
      <c r="A136" s="36" t="s">
        <v>321</v>
      </c>
      <c r="B136" s="27" t="s">
        <v>322</v>
      </c>
      <c r="C136" s="19">
        <v>850</v>
      </c>
      <c r="D136" s="15" t="e">
        <f>ROUND(#REF!/C136*100,1)-100</f>
        <v>#REF!</v>
      </c>
      <c r="E136" s="22" t="e">
        <f>K136-#REF!</f>
        <v>#REF!</v>
      </c>
      <c r="F136" s="23"/>
      <c r="G136" s="23"/>
      <c r="H136" s="23"/>
      <c r="I136" s="24" t="s">
        <v>323</v>
      </c>
      <c r="J136" s="25" t="s">
        <v>322</v>
      </c>
      <c r="K136" s="19">
        <v>1010</v>
      </c>
    </row>
    <row r="137" spans="1:11">
      <c r="A137" s="36" t="s">
        <v>324</v>
      </c>
      <c r="B137" s="27" t="s">
        <v>325</v>
      </c>
      <c r="C137" s="19">
        <v>750</v>
      </c>
      <c r="D137" s="15" t="e">
        <f>ROUND(#REF!/C137*100,1)-100</f>
        <v>#REF!</v>
      </c>
      <c r="E137" s="22" t="e">
        <f>K137-#REF!</f>
        <v>#REF!</v>
      </c>
      <c r="F137" s="23"/>
      <c r="G137" s="23"/>
      <c r="H137" s="23"/>
      <c r="I137" s="24" t="s">
        <v>326</v>
      </c>
      <c r="J137" s="25" t="s">
        <v>325</v>
      </c>
      <c r="K137" s="19">
        <v>920</v>
      </c>
    </row>
    <row r="138" spans="1:11">
      <c r="A138" s="36" t="s">
        <v>327</v>
      </c>
      <c r="B138" s="27" t="s">
        <v>328</v>
      </c>
      <c r="C138" s="19">
        <v>1450</v>
      </c>
      <c r="D138" s="15" t="e">
        <f>ROUND(#REF!/C138*100,1)-100</f>
        <v>#REF!</v>
      </c>
      <c r="E138" s="22"/>
      <c r="F138" s="23"/>
      <c r="G138" s="23"/>
      <c r="H138" s="23"/>
      <c r="I138" s="51"/>
      <c r="J138" s="27"/>
      <c r="K138" s="19"/>
    </row>
    <row r="139" spans="1:11">
      <c r="A139" s="46"/>
      <c r="B139" s="40" t="s">
        <v>18</v>
      </c>
      <c r="C139" s="19"/>
      <c r="D139" s="15"/>
      <c r="E139" s="22" t="e">
        <f>K139-#REF!</f>
        <v>#REF!</v>
      </c>
      <c r="F139" s="23"/>
      <c r="G139" s="23"/>
      <c r="H139" s="23"/>
      <c r="I139" s="34"/>
      <c r="J139" s="31" t="s">
        <v>18</v>
      </c>
      <c r="K139" s="19"/>
    </row>
    <row r="140" spans="1:11">
      <c r="A140" s="36" t="s">
        <v>329</v>
      </c>
      <c r="B140" s="25" t="s">
        <v>330</v>
      </c>
      <c r="C140" s="19">
        <v>900</v>
      </c>
      <c r="D140" s="15" t="e">
        <f>ROUND(#REF!/C140*100,1)-100</f>
        <v>#REF!</v>
      </c>
      <c r="E140" s="22" t="e">
        <f>K140-#REF!</f>
        <v>#REF!</v>
      </c>
      <c r="F140" s="23"/>
      <c r="G140" s="23"/>
      <c r="H140" s="23"/>
      <c r="I140" s="24" t="s">
        <v>331</v>
      </c>
      <c r="J140" s="25" t="s">
        <v>330</v>
      </c>
      <c r="K140" s="19">
        <v>1405</v>
      </c>
    </row>
    <row r="141" spans="1:11">
      <c r="A141" s="36" t="s">
        <v>332</v>
      </c>
      <c r="B141" s="25" t="s">
        <v>333</v>
      </c>
      <c r="C141" s="19">
        <v>800</v>
      </c>
      <c r="D141" s="15" t="e">
        <f>ROUND(#REF!/C141*100,1)-100</f>
        <v>#REF!</v>
      </c>
      <c r="E141" s="22" t="e">
        <f>K141-#REF!</f>
        <v>#REF!</v>
      </c>
      <c r="F141" s="23"/>
      <c r="G141" s="23"/>
      <c r="H141" s="23"/>
      <c r="I141" s="24" t="s">
        <v>334</v>
      </c>
      <c r="J141" s="25" t="s">
        <v>333</v>
      </c>
      <c r="K141" s="19">
        <v>1205</v>
      </c>
    </row>
    <row r="142" spans="1:11">
      <c r="A142" s="33" t="s">
        <v>335</v>
      </c>
      <c r="B142" s="52"/>
      <c r="C142" s="19"/>
      <c r="D142" s="15"/>
      <c r="E142" s="22" t="e">
        <f>K142-#REF!</f>
        <v>#REF!</v>
      </c>
      <c r="F142" s="23"/>
      <c r="G142" s="23"/>
      <c r="H142" s="23"/>
      <c r="I142" s="34" t="s">
        <v>335</v>
      </c>
      <c r="J142" s="25"/>
      <c r="K142" s="19"/>
    </row>
    <row r="143" spans="1:11">
      <c r="A143" s="46"/>
      <c r="B143" s="40" t="s">
        <v>336</v>
      </c>
      <c r="C143" s="19"/>
      <c r="D143" s="15"/>
      <c r="E143" s="22" t="e">
        <f>K143-#REF!</f>
        <v>#REF!</v>
      </c>
      <c r="F143" s="23">
        <v>1.1000000000000001</v>
      </c>
      <c r="G143" s="23"/>
      <c r="H143" s="23"/>
      <c r="I143" s="50"/>
      <c r="J143" s="29" t="s">
        <v>336</v>
      </c>
      <c r="K143" s="19"/>
    </row>
    <row r="144" spans="1:11">
      <c r="A144" s="53" t="s">
        <v>337</v>
      </c>
      <c r="B144" s="25" t="s">
        <v>338</v>
      </c>
      <c r="C144" s="19">
        <v>220</v>
      </c>
      <c r="D144" s="15" t="e">
        <f>ROUND(#REF!/C144*100,1)-100</f>
        <v>#REF!</v>
      </c>
      <c r="E144" s="22" t="e">
        <f>K144-#REF!</f>
        <v>#REF!</v>
      </c>
      <c r="F144" s="23">
        <f t="shared" ref="F144:F160" si="0">CEILING(C144*$F$143,50)</f>
        <v>250</v>
      </c>
      <c r="G144" s="23" t="e">
        <f>#REF!-F144</f>
        <v>#REF!</v>
      </c>
      <c r="H144" s="23">
        <f>K144-F144</f>
        <v>-30</v>
      </c>
      <c r="I144" s="24" t="s">
        <v>339</v>
      </c>
      <c r="J144" s="25" t="s">
        <v>338</v>
      </c>
      <c r="K144" s="19">
        <v>220</v>
      </c>
    </row>
    <row r="145" spans="1:11">
      <c r="A145" s="53" t="s">
        <v>340</v>
      </c>
      <c r="B145" s="25" t="s">
        <v>341</v>
      </c>
      <c r="C145" s="19">
        <v>275</v>
      </c>
      <c r="D145" s="15" t="e">
        <f>ROUND(#REF!/C145*100,1)-100</f>
        <v>#REF!</v>
      </c>
      <c r="E145" s="22" t="e">
        <f>K145-#REF!</f>
        <v>#REF!</v>
      </c>
      <c r="F145" s="23">
        <f t="shared" si="0"/>
        <v>350</v>
      </c>
      <c r="G145" s="23" t="e">
        <f>#REF!-F145</f>
        <v>#REF!</v>
      </c>
      <c r="H145" s="23">
        <f t="shared" ref="H145:H208" si="1">K145-F145</f>
        <v>-75</v>
      </c>
      <c r="I145" s="24" t="s">
        <v>342</v>
      </c>
      <c r="J145" s="25" t="s">
        <v>341</v>
      </c>
      <c r="K145" s="19">
        <v>275</v>
      </c>
    </row>
    <row r="146" spans="1:11">
      <c r="A146" s="53" t="s">
        <v>343</v>
      </c>
      <c r="B146" s="25" t="s">
        <v>344</v>
      </c>
      <c r="C146" s="19">
        <v>220</v>
      </c>
      <c r="D146" s="15" t="e">
        <f>ROUND(#REF!/C146*100,1)-100</f>
        <v>#REF!</v>
      </c>
      <c r="E146" s="22" t="e">
        <f>K146-#REF!</f>
        <v>#REF!</v>
      </c>
      <c r="F146" s="23">
        <f t="shared" si="0"/>
        <v>250</v>
      </c>
      <c r="G146" s="23" t="e">
        <f>#REF!-F146</f>
        <v>#REF!</v>
      </c>
      <c r="H146" s="23">
        <f t="shared" si="1"/>
        <v>-30</v>
      </c>
      <c r="I146" s="24" t="s">
        <v>345</v>
      </c>
      <c r="J146" s="25" t="s">
        <v>344</v>
      </c>
      <c r="K146" s="19">
        <v>220</v>
      </c>
    </row>
    <row r="147" spans="1:11">
      <c r="A147" s="53" t="s">
        <v>346</v>
      </c>
      <c r="B147" s="25" t="s">
        <v>347</v>
      </c>
      <c r="C147" s="19">
        <v>220</v>
      </c>
      <c r="D147" s="15" t="e">
        <f>ROUND(#REF!/C147*100,1)-100</f>
        <v>#REF!</v>
      </c>
      <c r="E147" s="22" t="e">
        <f>K147-#REF!</f>
        <v>#REF!</v>
      </c>
      <c r="F147" s="23">
        <f t="shared" si="0"/>
        <v>250</v>
      </c>
      <c r="G147" s="23" t="e">
        <f>#REF!-F147</f>
        <v>#REF!</v>
      </c>
      <c r="H147" s="23">
        <f t="shared" si="1"/>
        <v>-30</v>
      </c>
      <c r="I147" s="24" t="s">
        <v>348</v>
      </c>
      <c r="J147" s="25" t="s">
        <v>347</v>
      </c>
      <c r="K147" s="19">
        <v>220</v>
      </c>
    </row>
    <row r="148" spans="1:11">
      <c r="A148" s="53" t="s">
        <v>349</v>
      </c>
      <c r="B148" s="25" t="s">
        <v>350</v>
      </c>
      <c r="C148" s="19">
        <v>220</v>
      </c>
      <c r="D148" s="15" t="e">
        <f>ROUND(#REF!/C148*100,1)-100</f>
        <v>#REF!</v>
      </c>
      <c r="E148" s="22" t="e">
        <f>K148-#REF!</f>
        <v>#REF!</v>
      </c>
      <c r="F148" s="23">
        <f t="shared" si="0"/>
        <v>250</v>
      </c>
      <c r="G148" s="23" t="e">
        <f>#REF!-F148</f>
        <v>#REF!</v>
      </c>
      <c r="H148" s="23">
        <f t="shared" si="1"/>
        <v>-30</v>
      </c>
      <c r="I148" s="24" t="s">
        <v>351</v>
      </c>
      <c r="J148" s="25" t="s">
        <v>350</v>
      </c>
      <c r="K148" s="19">
        <v>220</v>
      </c>
    </row>
    <row r="149" spans="1:11">
      <c r="A149" s="53" t="s">
        <v>352</v>
      </c>
      <c r="B149" s="25" t="s">
        <v>353</v>
      </c>
      <c r="C149" s="19">
        <v>385</v>
      </c>
      <c r="D149" s="15" t="e">
        <f>ROUND(#REF!/C149*100,1)-100</f>
        <v>#REF!</v>
      </c>
      <c r="E149" s="22" t="e">
        <f>K149-#REF!</f>
        <v>#REF!</v>
      </c>
      <c r="F149" s="23">
        <f t="shared" si="0"/>
        <v>450</v>
      </c>
      <c r="G149" s="23" t="e">
        <f>#REF!-F149</f>
        <v>#REF!</v>
      </c>
      <c r="H149" s="23">
        <f t="shared" si="1"/>
        <v>-65</v>
      </c>
      <c r="I149" s="24" t="s">
        <v>354</v>
      </c>
      <c r="J149" s="25" t="s">
        <v>353</v>
      </c>
      <c r="K149" s="19">
        <v>385</v>
      </c>
    </row>
    <row r="150" spans="1:11">
      <c r="A150" s="53" t="s">
        <v>355</v>
      </c>
      <c r="B150" s="25" t="s">
        <v>356</v>
      </c>
      <c r="C150" s="19">
        <v>400</v>
      </c>
      <c r="D150" s="15" t="e">
        <f>ROUND(#REF!/C150*100,1)-100</f>
        <v>#REF!</v>
      </c>
      <c r="E150" s="22" t="e">
        <f>K150-#REF!</f>
        <v>#REF!</v>
      </c>
      <c r="F150" s="23">
        <f t="shared" si="0"/>
        <v>450</v>
      </c>
      <c r="G150" s="23" t="e">
        <f>#REF!-F150</f>
        <v>#REF!</v>
      </c>
      <c r="H150" s="23">
        <f t="shared" si="1"/>
        <v>-35</v>
      </c>
      <c r="I150" s="24" t="s">
        <v>357</v>
      </c>
      <c r="J150" s="25" t="s">
        <v>356</v>
      </c>
      <c r="K150" s="19">
        <v>415</v>
      </c>
    </row>
    <row r="151" spans="1:11" ht="15" customHeight="1">
      <c r="A151" s="53" t="s">
        <v>358</v>
      </c>
      <c r="B151" s="25" t="s">
        <v>359</v>
      </c>
      <c r="C151" s="19">
        <v>450</v>
      </c>
      <c r="D151" s="15" t="e">
        <f>ROUND(#REF!/C151*100,1)-100</f>
        <v>#REF!</v>
      </c>
      <c r="E151" s="22" t="e">
        <f>K151-#REF!</f>
        <v>#REF!</v>
      </c>
      <c r="F151" s="23">
        <f t="shared" si="0"/>
        <v>500</v>
      </c>
      <c r="G151" s="23" t="e">
        <f>#REF!-F151</f>
        <v>#REF!</v>
      </c>
      <c r="H151" s="23">
        <f t="shared" si="1"/>
        <v>-40</v>
      </c>
      <c r="I151" s="24" t="s">
        <v>360</v>
      </c>
      <c r="J151" s="25" t="s">
        <v>359</v>
      </c>
      <c r="K151" s="19">
        <v>460</v>
      </c>
    </row>
    <row r="152" spans="1:11">
      <c r="A152" s="53" t="s">
        <v>361</v>
      </c>
      <c r="B152" s="25" t="s">
        <v>362</v>
      </c>
      <c r="C152" s="19">
        <v>385</v>
      </c>
      <c r="D152" s="15" t="e">
        <f>ROUND(#REF!/C152*100,1)-100</f>
        <v>#REF!</v>
      </c>
      <c r="E152" s="22" t="e">
        <f>K152-#REF!</f>
        <v>#REF!</v>
      </c>
      <c r="F152" s="23">
        <f t="shared" si="0"/>
        <v>450</v>
      </c>
      <c r="G152" s="23" t="e">
        <f>#REF!-F152</f>
        <v>#REF!</v>
      </c>
      <c r="H152" s="23">
        <f t="shared" si="1"/>
        <v>-65</v>
      </c>
      <c r="I152" s="24" t="s">
        <v>363</v>
      </c>
      <c r="J152" s="25" t="s">
        <v>362</v>
      </c>
      <c r="K152" s="19">
        <v>385</v>
      </c>
    </row>
    <row r="153" spans="1:11">
      <c r="A153" s="53" t="s">
        <v>364</v>
      </c>
      <c r="B153" s="25" t="s">
        <v>365</v>
      </c>
      <c r="C153" s="19">
        <v>220</v>
      </c>
      <c r="D153" s="15" t="e">
        <f>ROUND(#REF!/C153*100,1)-100</f>
        <v>#REF!</v>
      </c>
      <c r="E153" s="22" t="e">
        <f>K153-#REF!</f>
        <v>#REF!</v>
      </c>
      <c r="F153" s="23">
        <f t="shared" si="0"/>
        <v>250</v>
      </c>
      <c r="G153" s="23" t="e">
        <f>#REF!-F153</f>
        <v>#REF!</v>
      </c>
      <c r="H153" s="23">
        <f t="shared" si="1"/>
        <v>-30</v>
      </c>
      <c r="I153" s="24" t="s">
        <v>366</v>
      </c>
      <c r="J153" s="25" t="s">
        <v>365</v>
      </c>
      <c r="K153" s="19">
        <v>220</v>
      </c>
    </row>
    <row r="154" spans="1:11">
      <c r="A154" s="46" t="s">
        <v>367</v>
      </c>
      <c r="B154" s="25" t="s">
        <v>368</v>
      </c>
      <c r="C154" s="19">
        <v>400</v>
      </c>
      <c r="D154" s="15" t="e">
        <f>ROUND(#REF!/C154*100,1)-100</f>
        <v>#REF!</v>
      </c>
      <c r="E154" s="22" t="e">
        <f>K154-#REF!</f>
        <v>#REF!</v>
      </c>
      <c r="F154" s="23">
        <f t="shared" si="0"/>
        <v>450</v>
      </c>
      <c r="G154" s="23" t="e">
        <f>#REF!-F154</f>
        <v>#REF!</v>
      </c>
      <c r="H154" s="23">
        <f t="shared" si="1"/>
        <v>-35</v>
      </c>
      <c r="I154" s="50" t="s">
        <v>369</v>
      </c>
      <c r="J154" s="25" t="s">
        <v>368</v>
      </c>
      <c r="K154" s="19">
        <v>415</v>
      </c>
    </row>
    <row r="155" spans="1:11">
      <c r="A155" s="46" t="s">
        <v>370</v>
      </c>
      <c r="B155" s="25" t="s">
        <v>371</v>
      </c>
      <c r="C155" s="19">
        <v>400</v>
      </c>
      <c r="D155" s="15" t="e">
        <f>ROUND(#REF!/C155*100,1)-100</f>
        <v>#REF!</v>
      </c>
      <c r="E155" s="22" t="e">
        <f>K155-#REF!</f>
        <v>#REF!</v>
      </c>
      <c r="F155" s="23">
        <f t="shared" si="0"/>
        <v>450</v>
      </c>
      <c r="G155" s="23" t="e">
        <f>#REF!-F155</f>
        <v>#REF!</v>
      </c>
      <c r="H155" s="23">
        <f t="shared" si="1"/>
        <v>-25</v>
      </c>
      <c r="I155" s="50" t="s">
        <v>372</v>
      </c>
      <c r="J155" s="25" t="s">
        <v>371</v>
      </c>
      <c r="K155" s="19">
        <v>425</v>
      </c>
    </row>
    <row r="156" spans="1:11">
      <c r="A156" s="25" t="s">
        <v>373</v>
      </c>
      <c r="B156" s="25" t="s">
        <v>374</v>
      </c>
      <c r="C156" s="19">
        <v>900</v>
      </c>
      <c r="D156" s="15" t="e">
        <f>ROUND(#REF!/C156*100,1)-100</f>
        <v>#REF!</v>
      </c>
      <c r="E156" s="22" t="e">
        <f>K156-#REF!</f>
        <v>#REF!</v>
      </c>
      <c r="F156" s="23">
        <f t="shared" si="0"/>
        <v>1000</v>
      </c>
      <c r="G156" s="23" t="e">
        <f>#REF!-F156</f>
        <v>#REF!</v>
      </c>
      <c r="H156" s="23">
        <f t="shared" si="1"/>
        <v>10</v>
      </c>
      <c r="I156" s="24" t="s">
        <v>375</v>
      </c>
      <c r="J156" s="25" t="s">
        <v>374</v>
      </c>
      <c r="K156" s="19">
        <v>1010</v>
      </c>
    </row>
    <row r="157" spans="1:11">
      <c r="A157" s="53" t="s">
        <v>376</v>
      </c>
      <c r="B157" s="25" t="s">
        <v>377</v>
      </c>
      <c r="C157" s="19">
        <v>900</v>
      </c>
      <c r="D157" s="15" t="e">
        <f>ROUND(#REF!/C157*100,1)-100</f>
        <v>#REF!</v>
      </c>
      <c r="E157" s="22" t="e">
        <f>K157-#REF!</f>
        <v>#REF!</v>
      </c>
      <c r="F157" s="23">
        <f t="shared" si="0"/>
        <v>1000</v>
      </c>
      <c r="G157" s="23" t="e">
        <f>#REF!-F157</f>
        <v>#REF!</v>
      </c>
      <c r="H157" s="23">
        <f t="shared" si="1"/>
        <v>10</v>
      </c>
      <c r="I157" s="24" t="s">
        <v>378</v>
      </c>
      <c r="J157" s="25" t="s">
        <v>377</v>
      </c>
      <c r="K157" s="19">
        <v>1010</v>
      </c>
    </row>
    <row r="158" spans="1:11">
      <c r="A158" s="53" t="s">
        <v>379</v>
      </c>
      <c r="B158" s="25" t="s">
        <v>380</v>
      </c>
      <c r="C158" s="19">
        <v>750</v>
      </c>
      <c r="D158" s="15" t="e">
        <f>ROUND(#REF!/C158*100,1)-100</f>
        <v>#REF!</v>
      </c>
      <c r="E158" s="22" t="e">
        <f>K158-#REF!</f>
        <v>#REF!</v>
      </c>
      <c r="F158" s="23">
        <f t="shared" si="0"/>
        <v>850</v>
      </c>
      <c r="G158" s="23" t="e">
        <f>#REF!-F158</f>
        <v>#REF!</v>
      </c>
      <c r="H158" s="23">
        <f t="shared" si="1"/>
        <v>-90</v>
      </c>
      <c r="I158" s="24" t="s">
        <v>381</v>
      </c>
      <c r="J158" s="25" t="s">
        <v>380</v>
      </c>
      <c r="K158" s="19">
        <v>760</v>
      </c>
    </row>
    <row r="159" spans="1:11">
      <c r="A159" s="46" t="s">
        <v>382</v>
      </c>
      <c r="B159" s="25" t="s">
        <v>383</v>
      </c>
      <c r="C159" s="19">
        <v>550</v>
      </c>
      <c r="D159" s="15" t="e">
        <f>ROUND(#REF!/C159*100,1)-100</f>
        <v>#REF!</v>
      </c>
      <c r="E159" s="22" t="e">
        <f>K159-#REF!</f>
        <v>#REF!</v>
      </c>
      <c r="F159" s="23">
        <f t="shared" si="0"/>
        <v>650</v>
      </c>
      <c r="G159" s="23" t="e">
        <f>#REF!-F159</f>
        <v>#REF!</v>
      </c>
      <c r="H159" s="23">
        <f t="shared" si="1"/>
        <v>-100</v>
      </c>
      <c r="I159" s="50" t="s">
        <v>384</v>
      </c>
      <c r="J159" s="25" t="s">
        <v>383</v>
      </c>
      <c r="K159" s="19">
        <v>550</v>
      </c>
    </row>
    <row r="160" spans="1:11">
      <c r="A160" s="53" t="s">
        <v>385</v>
      </c>
      <c r="B160" s="25" t="s">
        <v>386</v>
      </c>
      <c r="C160" s="19">
        <v>1045</v>
      </c>
      <c r="D160" s="15" t="e">
        <f>ROUND(#REF!/C160*100,1)-100</f>
        <v>#REF!</v>
      </c>
      <c r="E160" s="22" t="e">
        <f>K160-#REF!</f>
        <v>#REF!</v>
      </c>
      <c r="F160" s="23">
        <f t="shared" si="0"/>
        <v>1150</v>
      </c>
      <c r="G160" s="23" t="e">
        <f>#REF!-F160</f>
        <v>#REF!</v>
      </c>
      <c r="H160" s="23">
        <f t="shared" si="1"/>
        <v>35</v>
      </c>
      <c r="I160" s="24" t="s">
        <v>387</v>
      </c>
      <c r="J160" s="25" t="s">
        <v>386</v>
      </c>
      <c r="K160" s="19">
        <v>1185</v>
      </c>
    </row>
    <row r="161" spans="1:11">
      <c r="A161" s="53"/>
      <c r="B161" s="40" t="s">
        <v>388</v>
      </c>
      <c r="C161" s="19"/>
      <c r="D161" s="15"/>
      <c r="E161" s="22" t="e">
        <f>K161-#REF!</f>
        <v>#REF!</v>
      </c>
      <c r="F161" s="23"/>
      <c r="G161" s="23"/>
      <c r="H161" s="23">
        <f t="shared" si="1"/>
        <v>0</v>
      </c>
      <c r="I161" s="24"/>
      <c r="J161" s="29" t="s">
        <v>388</v>
      </c>
      <c r="K161" s="19"/>
    </row>
    <row r="162" spans="1:11">
      <c r="A162" s="53"/>
      <c r="B162" s="40" t="s">
        <v>389</v>
      </c>
      <c r="C162" s="19"/>
      <c r="D162" s="15"/>
      <c r="E162" s="22" t="e">
        <f>K162-#REF!</f>
        <v>#REF!</v>
      </c>
      <c r="F162" s="23"/>
      <c r="G162" s="23"/>
      <c r="H162" s="23">
        <f t="shared" si="1"/>
        <v>0</v>
      </c>
      <c r="I162" s="24"/>
      <c r="J162" s="29" t="s">
        <v>389</v>
      </c>
      <c r="K162" s="19"/>
    </row>
    <row r="163" spans="1:11">
      <c r="A163" s="53" t="s">
        <v>390</v>
      </c>
      <c r="B163" s="25" t="s">
        <v>391</v>
      </c>
      <c r="C163" s="19">
        <v>220</v>
      </c>
      <c r="D163" s="15" t="e">
        <f>ROUND(#REF!/C163*100,1)-100</f>
        <v>#REF!</v>
      </c>
      <c r="E163" s="22" t="e">
        <f>K163-#REF!</f>
        <v>#REF!</v>
      </c>
      <c r="F163" s="23">
        <f t="shared" ref="F163:F184" si="2">CEILING(C163*$F$143,50)</f>
        <v>250</v>
      </c>
      <c r="G163" s="23" t="e">
        <f>#REF!-F163</f>
        <v>#REF!</v>
      </c>
      <c r="H163" s="23">
        <f t="shared" si="1"/>
        <v>-30</v>
      </c>
      <c r="I163" s="24" t="s">
        <v>392</v>
      </c>
      <c r="J163" s="25" t="s">
        <v>391</v>
      </c>
      <c r="K163" s="19">
        <v>220</v>
      </c>
    </row>
    <row r="164" spans="1:11">
      <c r="A164" s="53" t="s">
        <v>393</v>
      </c>
      <c r="B164" s="25" t="s">
        <v>394</v>
      </c>
      <c r="C164" s="19">
        <v>385</v>
      </c>
      <c r="D164" s="15" t="e">
        <f>ROUND(#REF!/C164*100,1)-100</f>
        <v>#REF!</v>
      </c>
      <c r="E164" s="22" t="e">
        <f>K164-#REF!</f>
        <v>#REF!</v>
      </c>
      <c r="F164" s="23">
        <f t="shared" si="2"/>
        <v>450</v>
      </c>
      <c r="G164" s="23" t="e">
        <f>#REF!-F164</f>
        <v>#REF!</v>
      </c>
      <c r="H164" s="23">
        <f t="shared" si="1"/>
        <v>-65</v>
      </c>
      <c r="I164" s="24" t="s">
        <v>395</v>
      </c>
      <c r="J164" s="25" t="s">
        <v>394</v>
      </c>
      <c r="K164" s="19">
        <v>385</v>
      </c>
    </row>
    <row r="165" spans="1:11">
      <c r="A165" s="53" t="s">
        <v>396</v>
      </c>
      <c r="B165" s="25" t="s">
        <v>397</v>
      </c>
      <c r="C165" s="19">
        <v>220</v>
      </c>
      <c r="D165" s="15" t="e">
        <f>ROUND(#REF!/C165*100,1)-100</f>
        <v>#REF!</v>
      </c>
      <c r="E165" s="22" t="e">
        <f>K165-#REF!</f>
        <v>#REF!</v>
      </c>
      <c r="F165" s="23">
        <f t="shared" si="2"/>
        <v>250</v>
      </c>
      <c r="G165" s="23" t="e">
        <f>#REF!-F165</f>
        <v>#REF!</v>
      </c>
      <c r="H165" s="23">
        <f t="shared" si="1"/>
        <v>-30</v>
      </c>
      <c r="I165" s="24" t="s">
        <v>398</v>
      </c>
      <c r="J165" s="25" t="s">
        <v>397</v>
      </c>
      <c r="K165" s="19">
        <v>220</v>
      </c>
    </row>
    <row r="166" spans="1:11">
      <c r="A166" s="53" t="s">
        <v>399</v>
      </c>
      <c r="B166" s="25" t="s">
        <v>400</v>
      </c>
      <c r="C166" s="19">
        <v>275</v>
      </c>
      <c r="D166" s="15" t="e">
        <f>ROUND(#REF!/C166*100,1)-100</f>
        <v>#REF!</v>
      </c>
      <c r="E166" s="22" t="e">
        <f>K166-#REF!</f>
        <v>#REF!</v>
      </c>
      <c r="F166" s="23">
        <f t="shared" si="2"/>
        <v>350</v>
      </c>
      <c r="G166" s="23" t="e">
        <f>#REF!-F166</f>
        <v>#REF!</v>
      </c>
      <c r="H166" s="23">
        <f t="shared" si="1"/>
        <v>-75</v>
      </c>
      <c r="I166" s="24" t="s">
        <v>401</v>
      </c>
      <c r="J166" s="25" t="s">
        <v>400</v>
      </c>
      <c r="K166" s="19">
        <v>275</v>
      </c>
    </row>
    <row r="167" spans="1:11">
      <c r="A167" s="53" t="s">
        <v>402</v>
      </c>
      <c r="B167" s="25" t="s">
        <v>403</v>
      </c>
      <c r="C167" s="19">
        <v>255</v>
      </c>
      <c r="D167" s="15" t="e">
        <f>ROUND(#REF!/C167*100,1)-100</f>
        <v>#REF!</v>
      </c>
      <c r="E167" s="22" t="e">
        <f>K167-#REF!</f>
        <v>#REF!</v>
      </c>
      <c r="F167" s="23">
        <f t="shared" si="2"/>
        <v>300</v>
      </c>
      <c r="G167" s="23" t="e">
        <f>#REF!-F167</f>
        <v>#REF!</v>
      </c>
      <c r="H167" s="23">
        <f t="shared" si="1"/>
        <v>-45</v>
      </c>
      <c r="I167" s="24" t="s">
        <v>404</v>
      </c>
      <c r="J167" s="25" t="s">
        <v>403</v>
      </c>
      <c r="K167" s="19">
        <v>255</v>
      </c>
    </row>
    <row r="168" spans="1:11">
      <c r="A168" s="53" t="s">
        <v>405</v>
      </c>
      <c r="B168" s="25" t="s">
        <v>406</v>
      </c>
      <c r="C168" s="19">
        <v>220</v>
      </c>
      <c r="D168" s="15" t="e">
        <f>ROUND(#REF!/C168*100,1)-100</f>
        <v>#REF!</v>
      </c>
      <c r="E168" s="22" t="e">
        <f>K168-#REF!</f>
        <v>#REF!</v>
      </c>
      <c r="F168" s="23">
        <f t="shared" si="2"/>
        <v>250</v>
      </c>
      <c r="G168" s="23" t="e">
        <f>#REF!-F168</f>
        <v>#REF!</v>
      </c>
      <c r="H168" s="23">
        <f t="shared" si="1"/>
        <v>-30</v>
      </c>
      <c r="I168" s="24" t="s">
        <v>407</v>
      </c>
      <c r="J168" s="25" t="s">
        <v>406</v>
      </c>
      <c r="K168" s="19">
        <v>220</v>
      </c>
    </row>
    <row r="169" spans="1:11">
      <c r="A169" s="53" t="s">
        <v>408</v>
      </c>
      <c r="B169" s="25" t="s">
        <v>409</v>
      </c>
      <c r="C169" s="19">
        <v>220</v>
      </c>
      <c r="D169" s="15" t="e">
        <f>ROUND(#REF!/C169*100,1)-100</f>
        <v>#REF!</v>
      </c>
      <c r="E169" s="22" t="e">
        <f>K169-#REF!</f>
        <v>#REF!</v>
      </c>
      <c r="F169" s="23">
        <f t="shared" si="2"/>
        <v>250</v>
      </c>
      <c r="G169" s="23" t="e">
        <f>#REF!-F169</f>
        <v>#REF!</v>
      </c>
      <c r="H169" s="23">
        <f t="shared" si="1"/>
        <v>-30</v>
      </c>
      <c r="I169" s="24" t="s">
        <v>410</v>
      </c>
      <c r="J169" s="25" t="s">
        <v>409</v>
      </c>
      <c r="K169" s="19">
        <v>220</v>
      </c>
    </row>
    <row r="170" spans="1:11">
      <c r="A170" s="46" t="s">
        <v>411</v>
      </c>
      <c r="B170" s="25" t="s">
        <v>412</v>
      </c>
      <c r="C170" s="19">
        <v>330</v>
      </c>
      <c r="D170" s="15" t="e">
        <f>ROUND(#REF!/C170*100,1)-100</f>
        <v>#REF!</v>
      </c>
      <c r="E170" s="22" t="e">
        <f>K170-#REF!</f>
        <v>#REF!</v>
      </c>
      <c r="F170" s="23">
        <f t="shared" si="2"/>
        <v>400</v>
      </c>
      <c r="G170" s="23" t="e">
        <f>#REF!-F170</f>
        <v>#REF!</v>
      </c>
      <c r="H170" s="23">
        <f t="shared" si="1"/>
        <v>-70</v>
      </c>
      <c r="I170" s="50" t="s">
        <v>413</v>
      </c>
      <c r="J170" s="25" t="s">
        <v>412</v>
      </c>
      <c r="K170" s="19">
        <v>330</v>
      </c>
    </row>
    <row r="171" spans="1:11">
      <c r="A171" s="53" t="s">
        <v>414</v>
      </c>
      <c r="B171" s="25" t="s">
        <v>415</v>
      </c>
      <c r="C171" s="19">
        <v>220</v>
      </c>
      <c r="D171" s="15" t="e">
        <f>ROUND(#REF!/C171*100,1)-100</f>
        <v>#REF!</v>
      </c>
      <c r="E171" s="22" t="e">
        <f>K171-#REF!</f>
        <v>#REF!</v>
      </c>
      <c r="F171" s="23">
        <f t="shared" si="2"/>
        <v>250</v>
      </c>
      <c r="G171" s="23" t="e">
        <f>#REF!-F171</f>
        <v>#REF!</v>
      </c>
      <c r="H171" s="23">
        <f t="shared" si="1"/>
        <v>-30</v>
      </c>
      <c r="I171" s="24" t="s">
        <v>416</v>
      </c>
      <c r="J171" s="25" t="s">
        <v>415</v>
      </c>
      <c r="K171" s="19">
        <v>220</v>
      </c>
    </row>
    <row r="172" spans="1:11">
      <c r="A172" s="53" t="s">
        <v>417</v>
      </c>
      <c r="B172" s="25" t="s">
        <v>418</v>
      </c>
      <c r="C172" s="19">
        <v>400</v>
      </c>
      <c r="D172" s="15" t="e">
        <f>ROUND(#REF!/C172*100,1)-100</f>
        <v>#REF!</v>
      </c>
      <c r="E172" s="22" t="e">
        <f>K172-#REF!</f>
        <v>#REF!</v>
      </c>
      <c r="F172" s="23">
        <f t="shared" si="2"/>
        <v>450</v>
      </c>
      <c r="G172" s="23" t="e">
        <f>#REF!-F172</f>
        <v>#REF!</v>
      </c>
      <c r="H172" s="23">
        <f t="shared" si="1"/>
        <v>-35</v>
      </c>
      <c r="I172" s="24" t="s">
        <v>419</v>
      </c>
      <c r="J172" s="25" t="s">
        <v>418</v>
      </c>
      <c r="K172" s="19">
        <v>415</v>
      </c>
    </row>
    <row r="173" spans="1:11">
      <c r="A173" s="53" t="s">
        <v>420</v>
      </c>
      <c r="B173" s="25" t="s">
        <v>421</v>
      </c>
      <c r="C173" s="19">
        <v>275</v>
      </c>
      <c r="D173" s="15" t="e">
        <f>ROUND(#REF!/C173*100,1)-100</f>
        <v>#REF!</v>
      </c>
      <c r="E173" s="22" t="e">
        <f>K173-#REF!</f>
        <v>#REF!</v>
      </c>
      <c r="F173" s="23">
        <f t="shared" si="2"/>
        <v>350</v>
      </c>
      <c r="G173" s="23" t="e">
        <f>#REF!-F173</f>
        <v>#REF!</v>
      </c>
      <c r="H173" s="23">
        <f t="shared" si="1"/>
        <v>-75</v>
      </c>
      <c r="I173" s="24" t="s">
        <v>422</v>
      </c>
      <c r="J173" s="25" t="s">
        <v>421</v>
      </c>
      <c r="K173" s="19">
        <v>275</v>
      </c>
    </row>
    <row r="174" spans="1:11">
      <c r="A174" s="53" t="s">
        <v>423</v>
      </c>
      <c r="B174" s="25" t="s">
        <v>424</v>
      </c>
      <c r="C174" s="19">
        <v>800</v>
      </c>
      <c r="D174" s="15" t="e">
        <f>ROUND(#REF!/C174*100,1)-100</f>
        <v>#REF!</v>
      </c>
      <c r="E174" s="22" t="e">
        <f>K174-#REF!</f>
        <v>#REF!</v>
      </c>
      <c r="F174" s="23">
        <f t="shared" si="2"/>
        <v>900</v>
      </c>
      <c r="G174" s="23" t="e">
        <f>#REF!-F174</f>
        <v>#REF!</v>
      </c>
      <c r="H174" s="23">
        <f t="shared" si="1"/>
        <v>-30</v>
      </c>
      <c r="I174" s="24" t="s">
        <v>425</v>
      </c>
      <c r="J174" s="25" t="s">
        <v>424</v>
      </c>
      <c r="K174" s="19">
        <v>870</v>
      </c>
    </row>
    <row r="175" spans="1:11">
      <c r="A175" s="53" t="s">
        <v>426</v>
      </c>
      <c r="B175" s="25" t="s">
        <v>427</v>
      </c>
      <c r="C175" s="19">
        <v>750</v>
      </c>
      <c r="D175" s="15" t="e">
        <f>ROUND(#REF!/C175*100,1)-100</f>
        <v>#REF!</v>
      </c>
      <c r="E175" s="22" t="e">
        <f>K175-#REF!</f>
        <v>#REF!</v>
      </c>
      <c r="F175" s="23">
        <f t="shared" si="2"/>
        <v>850</v>
      </c>
      <c r="G175" s="23" t="e">
        <f>#REF!-F175</f>
        <v>#REF!</v>
      </c>
      <c r="H175" s="23">
        <f t="shared" si="1"/>
        <v>-90</v>
      </c>
      <c r="I175" s="24" t="s">
        <v>428</v>
      </c>
      <c r="J175" s="25" t="s">
        <v>427</v>
      </c>
      <c r="K175" s="19">
        <v>760</v>
      </c>
    </row>
    <row r="176" spans="1:11">
      <c r="A176" s="53" t="s">
        <v>429</v>
      </c>
      <c r="B176" s="25" t="s">
        <v>430</v>
      </c>
      <c r="C176" s="19">
        <v>700</v>
      </c>
      <c r="D176" s="15" t="e">
        <f>ROUND(#REF!/C176*100,1)-100</f>
        <v>#REF!</v>
      </c>
      <c r="E176" s="22" t="e">
        <f>K176-#REF!</f>
        <v>#REF!</v>
      </c>
      <c r="F176" s="23">
        <f t="shared" si="2"/>
        <v>800</v>
      </c>
      <c r="G176" s="23" t="e">
        <f>#REF!-F176</f>
        <v>#REF!</v>
      </c>
      <c r="H176" s="23">
        <f t="shared" si="1"/>
        <v>-85</v>
      </c>
      <c r="I176" s="24" t="s">
        <v>431</v>
      </c>
      <c r="J176" s="25" t="s">
        <v>430</v>
      </c>
      <c r="K176" s="19">
        <v>715</v>
      </c>
    </row>
    <row r="177" spans="1:11">
      <c r="A177" s="53"/>
      <c r="B177" s="40" t="s">
        <v>432</v>
      </c>
      <c r="C177" s="19"/>
      <c r="D177" s="15"/>
      <c r="E177" s="22"/>
      <c r="F177" s="23">
        <f t="shared" si="2"/>
        <v>0</v>
      </c>
      <c r="G177" s="23" t="e">
        <f>#REF!-F177</f>
        <v>#REF!</v>
      </c>
      <c r="H177" s="23">
        <f t="shared" si="1"/>
        <v>0</v>
      </c>
      <c r="I177" s="24"/>
      <c r="J177" s="29" t="s">
        <v>432</v>
      </c>
      <c r="K177" s="19"/>
    </row>
    <row r="178" spans="1:11">
      <c r="A178" s="53" t="s">
        <v>433</v>
      </c>
      <c r="B178" s="25" t="s">
        <v>434</v>
      </c>
      <c r="C178" s="19">
        <v>550</v>
      </c>
      <c r="D178" s="15" t="e">
        <f>ROUND(#REF!/C178*100,1)-100</f>
        <v>#REF!</v>
      </c>
      <c r="E178" s="22" t="e">
        <f>K178-#REF!</f>
        <v>#REF!</v>
      </c>
      <c r="F178" s="23">
        <f t="shared" si="2"/>
        <v>650</v>
      </c>
      <c r="G178" s="23" t="e">
        <f>#REF!-F178</f>
        <v>#REF!</v>
      </c>
      <c r="H178" s="23">
        <f t="shared" si="1"/>
        <v>-100</v>
      </c>
      <c r="I178" s="24" t="s">
        <v>435</v>
      </c>
      <c r="J178" s="25" t="s">
        <v>434</v>
      </c>
      <c r="K178" s="19">
        <v>550</v>
      </c>
    </row>
    <row r="179" spans="1:11" ht="15" customHeight="1">
      <c r="A179" s="53" t="s">
        <v>436</v>
      </c>
      <c r="B179" s="25" t="s">
        <v>437</v>
      </c>
      <c r="C179" s="19">
        <v>550</v>
      </c>
      <c r="D179" s="15" t="e">
        <f>ROUND(#REF!/C179*100,1)-100</f>
        <v>#REF!</v>
      </c>
      <c r="E179" s="22" t="e">
        <f>K179-#REF!</f>
        <v>#REF!</v>
      </c>
      <c r="F179" s="23">
        <f t="shared" si="2"/>
        <v>650</v>
      </c>
      <c r="G179" s="23" t="e">
        <f>#REF!-F179</f>
        <v>#REF!</v>
      </c>
      <c r="H179" s="23">
        <f t="shared" si="1"/>
        <v>-35</v>
      </c>
      <c r="I179" s="24" t="s">
        <v>438</v>
      </c>
      <c r="J179" s="25" t="s">
        <v>437</v>
      </c>
      <c r="K179" s="19">
        <v>615</v>
      </c>
    </row>
    <row r="180" spans="1:11">
      <c r="A180" s="53" t="s">
        <v>439</v>
      </c>
      <c r="B180" s="25" t="s">
        <v>440</v>
      </c>
      <c r="C180" s="19">
        <v>750</v>
      </c>
      <c r="D180" s="15" t="e">
        <f>ROUND(#REF!/C180*100,1)-100</f>
        <v>#REF!</v>
      </c>
      <c r="E180" s="22" t="e">
        <f>K180-#REF!</f>
        <v>#REF!</v>
      </c>
      <c r="F180" s="23">
        <f t="shared" si="2"/>
        <v>850</v>
      </c>
      <c r="G180" s="23" t="e">
        <f>#REF!-F180</f>
        <v>#REF!</v>
      </c>
      <c r="H180" s="23">
        <f t="shared" si="1"/>
        <v>-90</v>
      </c>
      <c r="I180" s="24" t="s">
        <v>441</v>
      </c>
      <c r="J180" s="25" t="s">
        <v>440</v>
      </c>
      <c r="K180" s="19">
        <v>760</v>
      </c>
    </row>
    <row r="181" spans="1:11">
      <c r="A181" s="53" t="s">
        <v>442</v>
      </c>
      <c r="B181" s="25" t="s">
        <v>443</v>
      </c>
      <c r="C181" s="19">
        <v>800</v>
      </c>
      <c r="D181" s="15" t="e">
        <f>ROUND(#REF!/C181*100,1)-100</f>
        <v>#REF!</v>
      </c>
      <c r="E181" s="22" t="e">
        <f>K181-#REF!</f>
        <v>#REF!</v>
      </c>
      <c r="F181" s="23">
        <f t="shared" si="2"/>
        <v>900</v>
      </c>
      <c r="G181" s="23" t="e">
        <f>#REF!-F181</f>
        <v>#REF!</v>
      </c>
      <c r="H181" s="23">
        <f t="shared" si="1"/>
        <v>-85</v>
      </c>
      <c r="I181" s="24" t="s">
        <v>444</v>
      </c>
      <c r="J181" s="25" t="s">
        <v>443</v>
      </c>
      <c r="K181" s="19">
        <v>815</v>
      </c>
    </row>
    <row r="182" spans="1:11">
      <c r="A182" s="25" t="s">
        <v>445</v>
      </c>
      <c r="B182" s="25" t="s">
        <v>446</v>
      </c>
      <c r="C182" s="19">
        <v>550</v>
      </c>
      <c r="D182" s="15" t="e">
        <f>ROUND(#REF!/C182*100,1)-100</f>
        <v>#REF!</v>
      </c>
      <c r="E182" s="22" t="e">
        <f>K182-#REF!</f>
        <v>#REF!</v>
      </c>
      <c r="F182" s="23">
        <f t="shared" si="2"/>
        <v>650</v>
      </c>
      <c r="G182" s="23" t="e">
        <f>#REF!-F182</f>
        <v>#REF!</v>
      </c>
      <c r="H182" s="23">
        <f t="shared" si="1"/>
        <v>-70</v>
      </c>
      <c r="I182" s="24" t="s">
        <v>447</v>
      </c>
      <c r="J182" s="25" t="s">
        <v>446</v>
      </c>
      <c r="K182" s="19">
        <v>580</v>
      </c>
    </row>
    <row r="183" spans="1:11">
      <c r="A183" s="25" t="s">
        <v>448</v>
      </c>
      <c r="B183" s="25" t="s">
        <v>449</v>
      </c>
      <c r="C183" s="19">
        <v>550</v>
      </c>
      <c r="D183" s="15" t="e">
        <f>ROUND(#REF!/C183*100,1)-100</f>
        <v>#REF!</v>
      </c>
      <c r="E183" s="22" t="e">
        <f>K183-#REF!</f>
        <v>#REF!</v>
      </c>
      <c r="F183" s="23">
        <f t="shared" si="2"/>
        <v>650</v>
      </c>
      <c r="G183" s="23" t="e">
        <f>#REF!-F183</f>
        <v>#REF!</v>
      </c>
      <c r="H183" s="23">
        <f t="shared" si="1"/>
        <v>-70</v>
      </c>
      <c r="I183" s="24" t="s">
        <v>450</v>
      </c>
      <c r="J183" s="25" t="s">
        <v>449</v>
      </c>
      <c r="K183" s="19">
        <v>580</v>
      </c>
    </row>
    <row r="184" spans="1:11">
      <c r="A184" s="53" t="s">
        <v>451</v>
      </c>
      <c r="B184" s="25" t="s">
        <v>452</v>
      </c>
      <c r="C184" s="19">
        <v>800</v>
      </c>
      <c r="D184" s="15" t="e">
        <f>ROUND(#REF!/C184*100,1)-100</f>
        <v>#REF!</v>
      </c>
      <c r="E184" s="22" t="e">
        <f>K184-#REF!</f>
        <v>#REF!</v>
      </c>
      <c r="F184" s="23">
        <f t="shared" si="2"/>
        <v>900</v>
      </c>
      <c r="G184" s="23" t="e">
        <f>#REF!-F184</f>
        <v>#REF!</v>
      </c>
      <c r="H184" s="23">
        <f t="shared" si="1"/>
        <v>-85</v>
      </c>
      <c r="I184" s="24" t="s">
        <v>453</v>
      </c>
      <c r="J184" s="25" t="s">
        <v>452</v>
      </c>
      <c r="K184" s="19">
        <v>815</v>
      </c>
    </row>
    <row r="185" spans="1:11">
      <c r="A185" s="53"/>
      <c r="B185" s="40" t="s">
        <v>454</v>
      </c>
      <c r="C185" s="19"/>
      <c r="D185" s="15"/>
      <c r="E185" s="22"/>
      <c r="F185" s="23"/>
      <c r="G185" s="23"/>
      <c r="H185" s="23">
        <f t="shared" si="1"/>
        <v>0</v>
      </c>
      <c r="I185" s="24"/>
      <c r="J185" s="29" t="s">
        <v>454</v>
      </c>
      <c r="K185" s="19"/>
    </row>
    <row r="186" spans="1:11">
      <c r="A186" s="53" t="s">
        <v>455</v>
      </c>
      <c r="B186" s="25" t="s">
        <v>456</v>
      </c>
      <c r="C186" s="19">
        <v>550</v>
      </c>
      <c r="D186" s="15" t="e">
        <f>ROUND(#REF!/C186*100,1)-100</f>
        <v>#REF!</v>
      </c>
      <c r="E186" s="22" t="e">
        <f>K186-#REF!</f>
        <v>#REF!</v>
      </c>
      <c r="F186" s="23">
        <f t="shared" ref="F186:F232" si="3">CEILING(C186*$F$143,50)</f>
        <v>650</v>
      </c>
      <c r="G186" s="23" t="e">
        <f>#REF!-F186</f>
        <v>#REF!</v>
      </c>
      <c r="H186" s="23">
        <f t="shared" si="1"/>
        <v>-35</v>
      </c>
      <c r="I186" s="24" t="s">
        <v>457</v>
      </c>
      <c r="J186" s="25" t="s">
        <v>456</v>
      </c>
      <c r="K186" s="19">
        <v>615</v>
      </c>
    </row>
    <row r="187" spans="1:11">
      <c r="A187" s="53" t="s">
        <v>458</v>
      </c>
      <c r="B187" s="25" t="s">
        <v>459</v>
      </c>
      <c r="C187" s="19">
        <v>750</v>
      </c>
      <c r="D187" s="15" t="e">
        <f>ROUND(#REF!/C187*100,1)-100</f>
        <v>#REF!</v>
      </c>
      <c r="E187" s="22" t="e">
        <f>K187-#REF!</f>
        <v>#REF!</v>
      </c>
      <c r="F187" s="23">
        <f t="shared" si="3"/>
        <v>850</v>
      </c>
      <c r="G187" s="23" t="e">
        <f>#REF!-F187</f>
        <v>#REF!</v>
      </c>
      <c r="H187" s="23">
        <f t="shared" si="1"/>
        <v>-90</v>
      </c>
      <c r="I187" s="24" t="s">
        <v>460</v>
      </c>
      <c r="J187" s="25" t="s">
        <v>459</v>
      </c>
      <c r="K187" s="19">
        <v>760</v>
      </c>
    </row>
    <row r="188" spans="1:11">
      <c r="A188" s="53" t="s">
        <v>461</v>
      </c>
      <c r="B188" s="25" t="s">
        <v>462</v>
      </c>
      <c r="C188" s="19">
        <v>750</v>
      </c>
      <c r="D188" s="15" t="e">
        <f>ROUND(#REF!/C188*100,1)-100</f>
        <v>#REF!</v>
      </c>
      <c r="E188" s="22" t="e">
        <f>K188-#REF!</f>
        <v>#REF!</v>
      </c>
      <c r="F188" s="23">
        <f t="shared" si="3"/>
        <v>850</v>
      </c>
      <c r="G188" s="23" t="e">
        <f>#REF!-F188</f>
        <v>#REF!</v>
      </c>
      <c r="H188" s="23">
        <f t="shared" si="1"/>
        <v>-90</v>
      </c>
      <c r="I188" s="24" t="s">
        <v>463</v>
      </c>
      <c r="J188" s="25" t="s">
        <v>462</v>
      </c>
      <c r="K188" s="19">
        <v>760</v>
      </c>
    </row>
    <row r="189" spans="1:11">
      <c r="A189" s="46" t="s">
        <v>464</v>
      </c>
      <c r="B189" s="25" t="s">
        <v>465</v>
      </c>
      <c r="C189" s="19">
        <v>550</v>
      </c>
      <c r="D189" s="15" t="e">
        <f>ROUND(#REF!/C189*100,1)-100</f>
        <v>#REF!</v>
      </c>
      <c r="E189" s="22" t="e">
        <f>K189-#REF!</f>
        <v>#REF!</v>
      </c>
      <c r="F189" s="23">
        <f t="shared" si="3"/>
        <v>650</v>
      </c>
      <c r="G189" s="23" t="e">
        <f>#REF!-F189</f>
        <v>#REF!</v>
      </c>
      <c r="H189" s="23">
        <f t="shared" si="1"/>
        <v>-35</v>
      </c>
      <c r="I189" s="50" t="s">
        <v>466</v>
      </c>
      <c r="J189" s="25" t="s">
        <v>465</v>
      </c>
      <c r="K189" s="19">
        <v>615</v>
      </c>
    </row>
    <row r="190" spans="1:11">
      <c r="A190" s="46" t="s">
        <v>467</v>
      </c>
      <c r="B190" s="25" t="s">
        <v>468</v>
      </c>
      <c r="C190" s="19">
        <v>550</v>
      </c>
      <c r="D190" s="15" t="e">
        <f>ROUND(#REF!/C190*100,1)-100</f>
        <v>#REF!</v>
      </c>
      <c r="E190" s="22" t="e">
        <f>K190-#REF!</f>
        <v>#REF!</v>
      </c>
      <c r="F190" s="23">
        <f t="shared" si="3"/>
        <v>650</v>
      </c>
      <c r="G190" s="23" t="e">
        <f>#REF!-F190</f>
        <v>#REF!</v>
      </c>
      <c r="H190" s="23">
        <f t="shared" si="1"/>
        <v>-35</v>
      </c>
      <c r="I190" s="50" t="s">
        <v>469</v>
      </c>
      <c r="J190" s="25" t="s">
        <v>468</v>
      </c>
      <c r="K190" s="19">
        <v>615</v>
      </c>
    </row>
    <row r="191" spans="1:11">
      <c r="A191" s="46"/>
      <c r="B191" s="40" t="s">
        <v>470</v>
      </c>
      <c r="C191" s="19"/>
      <c r="D191" s="15"/>
      <c r="E191" s="22"/>
      <c r="F191" s="23">
        <f t="shared" si="3"/>
        <v>0</v>
      </c>
      <c r="G191" s="23" t="e">
        <f>#REF!-F191</f>
        <v>#REF!</v>
      </c>
      <c r="H191" s="23">
        <f t="shared" si="1"/>
        <v>0</v>
      </c>
      <c r="I191" s="50"/>
      <c r="J191" s="25"/>
      <c r="K191" s="19"/>
    </row>
    <row r="192" spans="1:11">
      <c r="A192" s="53" t="s">
        <v>471</v>
      </c>
      <c r="B192" s="25" t="s">
        <v>472</v>
      </c>
      <c r="C192" s="19">
        <v>250</v>
      </c>
      <c r="D192" s="15" t="e">
        <f>ROUND(#REF!/C192*100,1)-100</f>
        <v>#REF!</v>
      </c>
      <c r="E192" s="22"/>
      <c r="F192" s="23">
        <f t="shared" si="3"/>
        <v>300</v>
      </c>
      <c r="G192" s="23" t="e">
        <f>#REF!-F192</f>
        <v>#REF!</v>
      </c>
      <c r="H192" s="23">
        <f t="shared" si="1"/>
        <v>-300</v>
      </c>
      <c r="I192" s="50"/>
      <c r="J192" s="25"/>
      <c r="K192" s="19"/>
    </row>
    <row r="193" spans="1:11" ht="16.5" customHeight="1">
      <c r="A193" s="53" t="s">
        <v>473</v>
      </c>
      <c r="B193" s="25" t="s">
        <v>474</v>
      </c>
      <c r="C193" s="19">
        <v>250</v>
      </c>
      <c r="D193" s="15" t="e">
        <f>ROUND(#REF!/C193*100,1)-100</f>
        <v>#REF!</v>
      </c>
      <c r="E193" s="22"/>
      <c r="F193" s="23">
        <f t="shared" si="3"/>
        <v>300</v>
      </c>
      <c r="G193" s="23" t="e">
        <f>#REF!-F193</f>
        <v>#REF!</v>
      </c>
      <c r="H193" s="23">
        <f t="shared" si="1"/>
        <v>-300</v>
      </c>
      <c r="I193" s="50"/>
      <c r="J193" s="25"/>
      <c r="K193" s="19"/>
    </row>
    <row r="194" spans="1:11">
      <c r="A194" s="25" t="s">
        <v>475</v>
      </c>
      <c r="B194" s="27" t="s">
        <v>476</v>
      </c>
      <c r="C194" s="19">
        <v>250</v>
      </c>
      <c r="D194" s="15" t="e">
        <f>ROUND(#REF!/C194*100,1)-100</f>
        <v>#REF!</v>
      </c>
      <c r="E194" s="22"/>
      <c r="F194" s="23">
        <f t="shared" si="3"/>
        <v>300</v>
      </c>
      <c r="G194" s="23" t="e">
        <f>#REF!-F194</f>
        <v>#REF!</v>
      </c>
      <c r="H194" s="23">
        <f t="shared" si="1"/>
        <v>-300</v>
      </c>
      <c r="I194" s="50"/>
      <c r="J194" s="25"/>
      <c r="K194" s="19"/>
    </row>
    <row r="195" spans="1:11">
      <c r="A195" s="25" t="s">
        <v>477</v>
      </c>
      <c r="B195" s="27" t="s">
        <v>478</v>
      </c>
      <c r="C195" s="19">
        <v>250</v>
      </c>
      <c r="D195" s="15" t="e">
        <f>ROUND(#REF!/C195*100,1)-100</f>
        <v>#REF!</v>
      </c>
      <c r="E195" s="22"/>
      <c r="F195" s="23">
        <f t="shared" si="3"/>
        <v>300</v>
      </c>
      <c r="G195" s="23" t="e">
        <f>#REF!-F195</f>
        <v>#REF!</v>
      </c>
      <c r="H195" s="23">
        <f t="shared" si="1"/>
        <v>-300</v>
      </c>
      <c r="I195" s="50"/>
      <c r="J195" s="25"/>
      <c r="K195" s="19"/>
    </row>
    <row r="196" spans="1:11">
      <c r="A196" s="53" t="s">
        <v>479</v>
      </c>
      <c r="B196" s="25" t="s">
        <v>480</v>
      </c>
      <c r="C196" s="19">
        <v>250</v>
      </c>
      <c r="D196" s="15" t="e">
        <f>ROUND(#REF!/C196*100,1)-100</f>
        <v>#REF!</v>
      </c>
      <c r="E196" s="22"/>
      <c r="F196" s="23">
        <f t="shared" si="3"/>
        <v>300</v>
      </c>
      <c r="G196" s="23" t="e">
        <f>#REF!-F196</f>
        <v>#REF!</v>
      </c>
      <c r="H196" s="23">
        <f t="shared" si="1"/>
        <v>-300</v>
      </c>
      <c r="I196" s="50"/>
      <c r="J196" s="25"/>
      <c r="K196" s="19"/>
    </row>
    <row r="197" spans="1:11">
      <c r="A197" s="25" t="s">
        <v>481</v>
      </c>
      <c r="B197" s="27" t="s">
        <v>482</v>
      </c>
      <c r="C197" s="19">
        <v>250</v>
      </c>
      <c r="D197" s="15" t="e">
        <f>ROUND(#REF!/C197*100,1)-100</f>
        <v>#REF!</v>
      </c>
      <c r="E197" s="22"/>
      <c r="F197" s="23">
        <f t="shared" si="3"/>
        <v>300</v>
      </c>
      <c r="G197" s="23" t="e">
        <f>#REF!-F197</f>
        <v>#REF!</v>
      </c>
      <c r="H197" s="23">
        <f t="shared" si="1"/>
        <v>-300</v>
      </c>
      <c r="I197" s="50"/>
      <c r="J197" s="25"/>
      <c r="K197" s="19"/>
    </row>
    <row r="198" spans="1:11">
      <c r="A198" s="25" t="s">
        <v>483</v>
      </c>
      <c r="B198" s="27" t="s">
        <v>484</v>
      </c>
      <c r="C198" s="19">
        <v>750</v>
      </c>
      <c r="D198" s="15" t="e">
        <f>ROUND(#REF!/C198*100,1)-100</f>
        <v>#REF!</v>
      </c>
      <c r="E198" s="22"/>
      <c r="F198" s="23">
        <f t="shared" si="3"/>
        <v>850</v>
      </c>
      <c r="G198" s="23" t="e">
        <f>#REF!-F198</f>
        <v>#REF!</v>
      </c>
      <c r="H198" s="23">
        <f t="shared" si="1"/>
        <v>-850</v>
      </c>
      <c r="I198" s="50"/>
      <c r="J198" s="25"/>
      <c r="K198" s="19"/>
    </row>
    <row r="199" spans="1:11">
      <c r="A199" s="25" t="s">
        <v>485</v>
      </c>
      <c r="B199" s="25" t="s">
        <v>486</v>
      </c>
      <c r="C199" s="19">
        <v>550</v>
      </c>
      <c r="D199" s="15" t="e">
        <f>ROUND(#REF!/C199*100,1)-100</f>
        <v>#REF!</v>
      </c>
      <c r="E199" s="22"/>
      <c r="F199" s="23">
        <f t="shared" si="3"/>
        <v>650</v>
      </c>
      <c r="G199" s="23" t="e">
        <f>#REF!-F199</f>
        <v>#REF!</v>
      </c>
      <c r="H199" s="23">
        <f t="shared" si="1"/>
        <v>-650</v>
      </c>
      <c r="I199" s="50"/>
      <c r="J199" s="25"/>
      <c r="K199" s="19"/>
    </row>
    <row r="200" spans="1:11">
      <c r="A200" s="46"/>
      <c r="B200" s="40" t="s">
        <v>487</v>
      </c>
      <c r="C200" s="19"/>
      <c r="D200" s="15"/>
      <c r="E200" s="22"/>
      <c r="F200" s="23"/>
      <c r="G200" s="23" t="e">
        <f>#REF!-F200</f>
        <v>#REF!</v>
      </c>
      <c r="H200" s="23">
        <f t="shared" si="1"/>
        <v>0</v>
      </c>
      <c r="I200" s="50"/>
      <c r="J200" s="29" t="s">
        <v>487</v>
      </c>
      <c r="K200" s="19"/>
    </row>
    <row r="201" spans="1:11" ht="15" customHeight="1">
      <c r="A201" s="46" t="s">
        <v>488</v>
      </c>
      <c r="B201" s="25" t="s">
        <v>489</v>
      </c>
      <c r="C201" s="19">
        <v>550</v>
      </c>
      <c r="D201" s="15" t="e">
        <f>ROUND(#REF!/C201*100,1)-100</f>
        <v>#REF!</v>
      </c>
      <c r="E201" s="22" t="e">
        <f>K201-#REF!</f>
        <v>#REF!</v>
      </c>
      <c r="F201" s="23">
        <f t="shared" si="3"/>
        <v>650</v>
      </c>
      <c r="G201" s="23" t="e">
        <f>#REF!-F201</f>
        <v>#REF!</v>
      </c>
      <c r="H201" s="23">
        <f t="shared" si="1"/>
        <v>-35</v>
      </c>
      <c r="I201" s="50" t="s">
        <v>490</v>
      </c>
      <c r="J201" s="25" t="s">
        <v>489</v>
      </c>
      <c r="K201" s="19">
        <v>615</v>
      </c>
    </row>
    <row r="202" spans="1:11">
      <c r="A202" s="46" t="s">
        <v>491</v>
      </c>
      <c r="B202" s="25" t="s">
        <v>492</v>
      </c>
      <c r="C202" s="19">
        <v>550</v>
      </c>
      <c r="D202" s="15" t="e">
        <f>ROUND(#REF!/C202*100,1)-100</f>
        <v>#REF!</v>
      </c>
      <c r="E202" s="22" t="e">
        <f>K202-#REF!</f>
        <v>#REF!</v>
      </c>
      <c r="F202" s="23">
        <f t="shared" si="3"/>
        <v>650</v>
      </c>
      <c r="G202" s="23" t="e">
        <f>#REF!-F202</f>
        <v>#REF!</v>
      </c>
      <c r="H202" s="23">
        <f t="shared" si="1"/>
        <v>-35</v>
      </c>
      <c r="I202" s="50" t="s">
        <v>493</v>
      </c>
      <c r="J202" s="25" t="s">
        <v>492</v>
      </c>
      <c r="K202" s="19">
        <v>615</v>
      </c>
    </row>
    <row r="203" spans="1:11">
      <c r="A203" s="53" t="s">
        <v>494</v>
      </c>
      <c r="B203" s="25" t="s">
        <v>495</v>
      </c>
      <c r="C203" s="19">
        <v>550</v>
      </c>
      <c r="D203" s="15" t="e">
        <f>ROUND(#REF!/C203*100,1)-100</f>
        <v>#REF!</v>
      </c>
      <c r="E203" s="22" t="e">
        <f>K203-#REF!</f>
        <v>#REF!</v>
      </c>
      <c r="F203" s="23">
        <f t="shared" si="3"/>
        <v>650</v>
      </c>
      <c r="G203" s="23" t="e">
        <f>#REF!-F203</f>
        <v>#REF!</v>
      </c>
      <c r="H203" s="23">
        <f t="shared" si="1"/>
        <v>-35</v>
      </c>
      <c r="I203" s="24" t="s">
        <v>496</v>
      </c>
      <c r="J203" s="25" t="s">
        <v>495</v>
      </c>
      <c r="K203" s="19">
        <v>615</v>
      </c>
    </row>
    <row r="204" spans="1:11">
      <c r="A204" s="53" t="s">
        <v>497</v>
      </c>
      <c r="B204" s="25" t="s">
        <v>498</v>
      </c>
      <c r="C204" s="19">
        <v>800</v>
      </c>
      <c r="D204" s="15" t="e">
        <f>ROUND(#REF!/C204*100,1)-100</f>
        <v>#REF!</v>
      </c>
      <c r="E204" s="22" t="e">
        <f>K204-#REF!</f>
        <v>#REF!</v>
      </c>
      <c r="F204" s="23">
        <f t="shared" si="3"/>
        <v>900</v>
      </c>
      <c r="G204" s="23" t="e">
        <f>#REF!-F204</f>
        <v>#REF!</v>
      </c>
      <c r="H204" s="23">
        <f t="shared" si="1"/>
        <v>-30</v>
      </c>
      <c r="I204" s="24" t="s">
        <v>499</v>
      </c>
      <c r="J204" s="25" t="s">
        <v>498</v>
      </c>
      <c r="K204" s="19">
        <v>870</v>
      </c>
    </row>
    <row r="205" spans="1:11">
      <c r="A205" s="53" t="s">
        <v>500</v>
      </c>
      <c r="B205" s="25" t="s">
        <v>501</v>
      </c>
      <c r="C205" s="19">
        <v>550</v>
      </c>
      <c r="D205" s="15" t="e">
        <f>ROUND(#REF!/C205*100,1)-100</f>
        <v>#REF!</v>
      </c>
      <c r="E205" s="22" t="e">
        <f>K205-#REF!</f>
        <v>#REF!</v>
      </c>
      <c r="F205" s="23">
        <f t="shared" si="3"/>
        <v>650</v>
      </c>
      <c r="G205" s="23" t="e">
        <f>#REF!-F205</f>
        <v>#REF!</v>
      </c>
      <c r="H205" s="23">
        <f t="shared" si="1"/>
        <v>-35</v>
      </c>
      <c r="I205" s="24" t="s">
        <v>502</v>
      </c>
      <c r="J205" s="25" t="s">
        <v>501</v>
      </c>
      <c r="K205" s="19">
        <v>615</v>
      </c>
    </row>
    <row r="206" spans="1:11">
      <c r="A206" s="46" t="s">
        <v>503</v>
      </c>
      <c r="B206" s="25" t="s">
        <v>504</v>
      </c>
      <c r="C206" s="19">
        <v>550</v>
      </c>
      <c r="D206" s="15" t="e">
        <f>ROUND(#REF!/C206*100,1)-100</f>
        <v>#REF!</v>
      </c>
      <c r="E206" s="22" t="e">
        <f>K206-#REF!</f>
        <v>#REF!</v>
      </c>
      <c r="F206" s="23">
        <f t="shared" si="3"/>
        <v>650</v>
      </c>
      <c r="G206" s="23" t="e">
        <f>#REF!-F206</f>
        <v>#REF!</v>
      </c>
      <c r="H206" s="23">
        <f t="shared" si="1"/>
        <v>110</v>
      </c>
      <c r="I206" s="50" t="s">
        <v>505</v>
      </c>
      <c r="J206" s="25" t="s">
        <v>504</v>
      </c>
      <c r="K206" s="19">
        <v>760</v>
      </c>
    </row>
    <row r="207" spans="1:11">
      <c r="A207" s="46" t="s">
        <v>506</v>
      </c>
      <c r="B207" s="25" t="s">
        <v>507</v>
      </c>
      <c r="C207" s="19">
        <v>450</v>
      </c>
      <c r="D207" s="15" t="e">
        <f>ROUND(#REF!/C207*100,1)-100</f>
        <v>#REF!</v>
      </c>
      <c r="E207" s="22" t="e">
        <f>K207-#REF!</f>
        <v>#REF!</v>
      </c>
      <c r="F207" s="23">
        <f t="shared" si="3"/>
        <v>500</v>
      </c>
      <c r="G207" s="23" t="e">
        <f>#REF!-F207</f>
        <v>#REF!</v>
      </c>
      <c r="H207" s="23">
        <f t="shared" si="1"/>
        <v>115</v>
      </c>
      <c r="I207" s="50" t="s">
        <v>508</v>
      </c>
      <c r="J207" s="25" t="s">
        <v>507</v>
      </c>
      <c r="K207" s="19">
        <v>615</v>
      </c>
    </row>
    <row r="208" spans="1:11" ht="24.95" customHeight="1">
      <c r="A208" s="53" t="s">
        <v>509</v>
      </c>
      <c r="B208" s="25" t="s">
        <v>510</v>
      </c>
      <c r="C208" s="19">
        <v>400</v>
      </c>
      <c r="D208" s="15" t="e">
        <f>ROUND(#REF!/C208*100,1)-100</f>
        <v>#REF!</v>
      </c>
      <c r="E208" s="22" t="e">
        <f>K208-#REF!</f>
        <v>#REF!</v>
      </c>
      <c r="F208" s="23">
        <f t="shared" si="3"/>
        <v>450</v>
      </c>
      <c r="G208" s="23" t="e">
        <f>#REF!-F208</f>
        <v>#REF!</v>
      </c>
      <c r="H208" s="23">
        <f t="shared" si="1"/>
        <v>55</v>
      </c>
      <c r="I208" s="24" t="s">
        <v>511</v>
      </c>
      <c r="J208" s="25" t="s">
        <v>512</v>
      </c>
      <c r="K208" s="19">
        <v>505</v>
      </c>
    </row>
    <row r="209" spans="1:11">
      <c r="A209" s="53" t="s">
        <v>513</v>
      </c>
      <c r="B209" s="25" t="s">
        <v>514</v>
      </c>
      <c r="C209" s="19">
        <v>550</v>
      </c>
      <c r="D209" s="15" t="e">
        <f>ROUND(#REF!/C209*100,1)-100</f>
        <v>#REF!</v>
      </c>
      <c r="E209" s="22" t="e">
        <f>K209-#REF!</f>
        <v>#REF!</v>
      </c>
      <c r="F209" s="23">
        <f t="shared" si="3"/>
        <v>650</v>
      </c>
      <c r="G209" s="23" t="e">
        <f>#REF!-F209</f>
        <v>#REF!</v>
      </c>
      <c r="H209" s="23">
        <f t="shared" ref="H209:H272" si="4">K209-F209</f>
        <v>-35</v>
      </c>
      <c r="I209" s="24" t="s">
        <v>515</v>
      </c>
      <c r="J209" s="25" t="s">
        <v>514</v>
      </c>
      <c r="K209" s="19">
        <v>615</v>
      </c>
    </row>
    <row r="210" spans="1:11">
      <c r="A210" s="53" t="s">
        <v>516</v>
      </c>
      <c r="B210" s="25" t="s">
        <v>517</v>
      </c>
      <c r="C210" s="19">
        <v>550</v>
      </c>
      <c r="D210" s="15" t="e">
        <f>ROUND(#REF!/C210*100,1)-100</f>
        <v>#REF!</v>
      </c>
      <c r="E210" s="22" t="e">
        <f>K210-#REF!</f>
        <v>#REF!</v>
      </c>
      <c r="F210" s="23">
        <f t="shared" si="3"/>
        <v>650</v>
      </c>
      <c r="G210" s="23" t="e">
        <f>#REF!-F210</f>
        <v>#REF!</v>
      </c>
      <c r="H210" s="23">
        <f t="shared" si="4"/>
        <v>-35</v>
      </c>
      <c r="I210" s="24" t="s">
        <v>518</v>
      </c>
      <c r="J210" s="25" t="s">
        <v>517</v>
      </c>
      <c r="K210" s="19">
        <v>615</v>
      </c>
    </row>
    <row r="211" spans="1:11" ht="24.95" customHeight="1">
      <c r="A211" s="53" t="s">
        <v>519</v>
      </c>
      <c r="B211" s="25" t="s">
        <v>520</v>
      </c>
      <c r="C211" s="19">
        <v>550</v>
      </c>
      <c r="D211" s="15" t="e">
        <f>ROUND(#REF!/C211*100,1)-100</f>
        <v>#REF!</v>
      </c>
      <c r="E211" s="22" t="e">
        <f>K211-#REF!</f>
        <v>#REF!</v>
      </c>
      <c r="F211" s="23">
        <f t="shared" si="3"/>
        <v>650</v>
      </c>
      <c r="G211" s="23" t="e">
        <f>#REF!-F211</f>
        <v>#REF!</v>
      </c>
      <c r="H211" s="23">
        <f t="shared" si="4"/>
        <v>-35</v>
      </c>
      <c r="I211" s="24" t="s">
        <v>521</v>
      </c>
      <c r="J211" s="25" t="s">
        <v>520</v>
      </c>
      <c r="K211" s="19">
        <v>615</v>
      </c>
    </row>
    <row r="212" spans="1:11">
      <c r="A212" s="53" t="s">
        <v>522</v>
      </c>
      <c r="B212" s="25" t="s">
        <v>523</v>
      </c>
      <c r="C212" s="19">
        <v>550</v>
      </c>
      <c r="D212" s="15" t="e">
        <f>ROUND(#REF!/C212*100,1)-100</f>
        <v>#REF!</v>
      </c>
      <c r="E212" s="22" t="e">
        <f>K212-#REF!</f>
        <v>#REF!</v>
      </c>
      <c r="F212" s="23">
        <f t="shared" si="3"/>
        <v>650</v>
      </c>
      <c r="G212" s="23" t="e">
        <f>#REF!-F212</f>
        <v>#REF!</v>
      </c>
      <c r="H212" s="23">
        <f t="shared" si="4"/>
        <v>220</v>
      </c>
      <c r="I212" s="24" t="s">
        <v>524</v>
      </c>
      <c r="J212" s="25" t="s">
        <v>523</v>
      </c>
      <c r="K212" s="19">
        <v>870</v>
      </c>
    </row>
    <row r="213" spans="1:11">
      <c r="A213" s="46" t="s">
        <v>525</v>
      </c>
      <c r="B213" s="25" t="s">
        <v>526</v>
      </c>
      <c r="C213" s="19">
        <v>550</v>
      </c>
      <c r="D213" s="15" t="e">
        <f>ROUND(#REF!/C213*100,1)-100</f>
        <v>#REF!</v>
      </c>
      <c r="E213" s="22" t="e">
        <f>K213-#REF!</f>
        <v>#REF!</v>
      </c>
      <c r="F213" s="23">
        <f t="shared" si="3"/>
        <v>650</v>
      </c>
      <c r="G213" s="23" t="e">
        <f>#REF!-F213</f>
        <v>#REF!</v>
      </c>
      <c r="H213" s="23">
        <f t="shared" si="4"/>
        <v>-35</v>
      </c>
      <c r="I213" s="50" t="s">
        <v>527</v>
      </c>
      <c r="J213" s="25" t="s">
        <v>526</v>
      </c>
      <c r="K213" s="19">
        <v>615</v>
      </c>
    </row>
    <row r="214" spans="1:11">
      <c r="A214" s="53" t="s">
        <v>528</v>
      </c>
      <c r="B214" s="25" t="s">
        <v>529</v>
      </c>
      <c r="C214" s="19">
        <v>550</v>
      </c>
      <c r="D214" s="15" t="e">
        <f>ROUND(#REF!/C214*100,1)-100</f>
        <v>#REF!</v>
      </c>
      <c r="E214" s="22" t="e">
        <f>K214-#REF!</f>
        <v>#REF!</v>
      </c>
      <c r="F214" s="23">
        <f t="shared" si="3"/>
        <v>650</v>
      </c>
      <c r="G214" s="23" t="e">
        <f>#REF!-F214</f>
        <v>#REF!</v>
      </c>
      <c r="H214" s="23">
        <f t="shared" si="4"/>
        <v>-35</v>
      </c>
      <c r="I214" s="24" t="s">
        <v>530</v>
      </c>
      <c r="J214" s="25" t="s">
        <v>529</v>
      </c>
      <c r="K214" s="19">
        <v>615</v>
      </c>
    </row>
    <row r="215" spans="1:11">
      <c r="A215" s="46" t="s">
        <v>531</v>
      </c>
      <c r="B215" s="25" t="s">
        <v>532</v>
      </c>
      <c r="C215" s="19">
        <v>550</v>
      </c>
      <c r="D215" s="15" t="e">
        <f>ROUND(#REF!/C215*100,1)-100</f>
        <v>#REF!</v>
      </c>
      <c r="E215" s="22" t="e">
        <f>K215-#REF!</f>
        <v>#REF!</v>
      </c>
      <c r="F215" s="23">
        <f t="shared" si="3"/>
        <v>650</v>
      </c>
      <c r="G215" s="23" t="e">
        <f>#REF!-F215</f>
        <v>#REF!</v>
      </c>
      <c r="H215" s="23">
        <f t="shared" si="4"/>
        <v>-35</v>
      </c>
      <c r="I215" s="50" t="s">
        <v>533</v>
      </c>
      <c r="J215" s="25" t="s">
        <v>532</v>
      </c>
      <c r="K215" s="19">
        <v>615</v>
      </c>
    </row>
    <row r="216" spans="1:11">
      <c r="A216" s="46" t="s">
        <v>534</v>
      </c>
      <c r="B216" s="25" t="s">
        <v>535</v>
      </c>
      <c r="C216" s="19">
        <v>550</v>
      </c>
      <c r="D216" s="15" t="e">
        <f>ROUND(#REF!/C216*100,1)-100</f>
        <v>#REF!</v>
      </c>
      <c r="E216" s="22" t="e">
        <f>K216-#REF!</f>
        <v>#REF!</v>
      </c>
      <c r="F216" s="23">
        <f t="shared" si="3"/>
        <v>650</v>
      </c>
      <c r="G216" s="23" t="e">
        <f>#REF!-F216</f>
        <v>#REF!</v>
      </c>
      <c r="H216" s="23">
        <f t="shared" si="4"/>
        <v>-35</v>
      </c>
      <c r="I216" s="50" t="s">
        <v>536</v>
      </c>
      <c r="J216" s="25" t="s">
        <v>535</v>
      </c>
      <c r="K216" s="19">
        <v>615</v>
      </c>
    </row>
    <row r="217" spans="1:11">
      <c r="A217" s="46" t="s">
        <v>537</v>
      </c>
      <c r="B217" s="25" t="s">
        <v>538</v>
      </c>
      <c r="C217" s="19">
        <v>550</v>
      </c>
      <c r="D217" s="15" t="e">
        <f>ROUND(#REF!/C217*100,1)-100</f>
        <v>#REF!</v>
      </c>
      <c r="E217" s="22" t="e">
        <f>K217-#REF!</f>
        <v>#REF!</v>
      </c>
      <c r="F217" s="23">
        <f t="shared" si="3"/>
        <v>650</v>
      </c>
      <c r="G217" s="23" t="e">
        <f>#REF!-F217</f>
        <v>#REF!</v>
      </c>
      <c r="H217" s="23">
        <f t="shared" si="4"/>
        <v>-35</v>
      </c>
      <c r="I217" s="50" t="s">
        <v>539</v>
      </c>
      <c r="J217" s="25" t="s">
        <v>538</v>
      </c>
      <c r="K217" s="19">
        <v>615</v>
      </c>
    </row>
    <row r="218" spans="1:11">
      <c r="A218" s="46"/>
      <c r="B218" s="40" t="s">
        <v>540</v>
      </c>
      <c r="C218" s="19"/>
      <c r="D218" s="15"/>
      <c r="E218" s="22"/>
      <c r="F218" s="23"/>
      <c r="G218" s="23"/>
      <c r="H218" s="23"/>
      <c r="I218" s="50"/>
      <c r="J218" s="29" t="s">
        <v>540</v>
      </c>
      <c r="K218" s="19"/>
    </row>
    <row r="219" spans="1:11">
      <c r="A219" s="53"/>
      <c r="B219" s="40" t="s">
        <v>541</v>
      </c>
      <c r="C219" s="19"/>
      <c r="D219" s="15"/>
      <c r="E219" s="22"/>
      <c r="F219" s="23"/>
      <c r="G219" s="23"/>
      <c r="H219" s="23"/>
      <c r="I219" s="50"/>
      <c r="J219" s="40" t="s">
        <v>541</v>
      </c>
      <c r="K219" s="19"/>
    </row>
    <row r="220" spans="1:11">
      <c r="A220" s="53" t="s">
        <v>542</v>
      </c>
      <c r="B220" s="25" t="s">
        <v>543</v>
      </c>
      <c r="C220" s="19">
        <v>850</v>
      </c>
      <c r="D220" s="15" t="e">
        <f>ROUND(#REF!/C220*100,1)-100</f>
        <v>#REF!</v>
      </c>
      <c r="E220" s="22" t="e">
        <f>K220-#REF!</f>
        <v>#REF!</v>
      </c>
      <c r="F220" s="23">
        <f t="shared" si="3"/>
        <v>950</v>
      </c>
      <c r="G220" s="23" t="e">
        <f>#REF!-F220</f>
        <v>#REF!</v>
      </c>
      <c r="H220" s="23">
        <f t="shared" si="4"/>
        <v>-5</v>
      </c>
      <c r="I220" s="24" t="s">
        <v>544</v>
      </c>
      <c r="J220" s="25" t="s">
        <v>543</v>
      </c>
      <c r="K220" s="19">
        <v>945</v>
      </c>
    </row>
    <row r="221" spans="1:11">
      <c r="A221" s="53" t="s">
        <v>545</v>
      </c>
      <c r="B221" s="25" t="s">
        <v>546</v>
      </c>
      <c r="C221" s="19">
        <v>385</v>
      </c>
      <c r="D221" s="15" t="e">
        <f>ROUND(#REF!/C221*100,1)-100</f>
        <v>#REF!</v>
      </c>
      <c r="E221" s="22" t="e">
        <f>K221-#REF!</f>
        <v>#REF!</v>
      </c>
      <c r="F221" s="23">
        <f t="shared" si="3"/>
        <v>450</v>
      </c>
      <c r="G221" s="23" t="e">
        <f>#REF!-F221</f>
        <v>#REF!</v>
      </c>
      <c r="H221" s="23">
        <f t="shared" si="4"/>
        <v>-35</v>
      </c>
      <c r="I221" s="24" t="s">
        <v>547</v>
      </c>
      <c r="J221" s="25" t="s">
        <v>546</v>
      </c>
      <c r="K221" s="19">
        <v>415</v>
      </c>
    </row>
    <row r="222" spans="1:11">
      <c r="A222" s="53" t="s">
        <v>548</v>
      </c>
      <c r="B222" s="25" t="s">
        <v>549</v>
      </c>
      <c r="C222" s="19">
        <v>220</v>
      </c>
      <c r="D222" s="15" t="e">
        <f>ROUND(#REF!/C222*100,1)-100</f>
        <v>#REF!</v>
      </c>
      <c r="E222" s="22" t="e">
        <f>K222-#REF!</f>
        <v>#REF!</v>
      </c>
      <c r="F222" s="23">
        <f t="shared" si="3"/>
        <v>250</v>
      </c>
      <c r="G222" s="23" t="e">
        <f>#REF!-F222</f>
        <v>#REF!</v>
      </c>
      <c r="H222" s="23">
        <f t="shared" si="4"/>
        <v>-30</v>
      </c>
      <c r="I222" s="24" t="s">
        <v>550</v>
      </c>
      <c r="J222" s="25" t="s">
        <v>549</v>
      </c>
      <c r="K222" s="19">
        <v>220</v>
      </c>
    </row>
    <row r="223" spans="1:11">
      <c r="A223" s="53" t="s">
        <v>551</v>
      </c>
      <c r="B223" s="25" t="s">
        <v>552</v>
      </c>
      <c r="C223" s="19">
        <v>350</v>
      </c>
      <c r="D223" s="15" t="e">
        <f>ROUND(#REF!/C223*100,1)-100</f>
        <v>#REF!</v>
      </c>
      <c r="E223" s="22"/>
      <c r="F223" s="23">
        <f t="shared" si="3"/>
        <v>400</v>
      </c>
      <c r="G223" s="23" t="e">
        <f>#REF!-F223</f>
        <v>#REF!</v>
      </c>
      <c r="H223" s="23">
        <f t="shared" si="4"/>
        <v>-400</v>
      </c>
      <c r="I223" s="24"/>
      <c r="J223" s="25"/>
      <c r="K223" s="19"/>
    </row>
    <row r="224" spans="1:11">
      <c r="A224" s="53" t="s">
        <v>553</v>
      </c>
      <c r="B224" s="25" t="s">
        <v>554</v>
      </c>
      <c r="C224" s="19">
        <v>220</v>
      </c>
      <c r="D224" s="15" t="e">
        <f>ROUND(#REF!/C224*100,1)-100</f>
        <v>#REF!</v>
      </c>
      <c r="E224" s="22" t="e">
        <f>K224-#REF!</f>
        <v>#REF!</v>
      </c>
      <c r="F224" s="23">
        <f t="shared" si="3"/>
        <v>250</v>
      </c>
      <c r="G224" s="23" t="e">
        <f>#REF!-F224</f>
        <v>#REF!</v>
      </c>
      <c r="H224" s="23">
        <f t="shared" si="4"/>
        <v>-30</v>
      </c>
      <c r="I224" s="24" t="s">
        <v>555</v>
      </c>
      <c r="J224" s="25" t="s">
        <v>554</v>
      </c>
      <c r="K224" s="19">
        <v>220</v>
      </c>
    </row>
    <row r="225" spans="1:11">
      <c r="A225" s="53" t="s">
        <v>556</v>
      </c>
      <c r="B225" s="25" t="s">
        <v>557</v>
      </c>
      <c r="C225" s="19">
        <v>220</v>
      </c>
      <c r="D225" s="15" t="e">
        <f>ROUND(#REF!/C225*100,1)-100</f>
        <v>#REF!</v>
      </c>
      <c r="E225" s="22" t="e">
        <f>K225-#REF!</f>
        <v>#REF!</v>
      </c>
      <c r="F225" s="23">
        <f t="shared" si="3"/>
        <v>250</v>
      </c>
      <c r="G225" s="23" t="e">
        <f>#REF!-F225</f>
        <v>#REF!</v>
      </c>
      <c r="H225" s="23">
        <f t="shared" si="4"/>
        <v>-30</v>
      </c>
      <c r="I225" s="24" t="s">
        <v>558</v>
      </c>
      <c r="J225" s="25" t="s">
        <v>557</v>
      </c>
      <c r="K225" s="19">
        <v>220</v>
      </c>
    </row>
    <row r="226" spans="1:11">
      <c r="A226" s="53" t="s">
        <v>559</v>
      </c>
      <c r="B226" s="25" t="s">
        <v>560</v>
      </c>
      <c r="C226" s="19">
        <v>330</v>
      </c>
      <c r="D226" s="15" t="e">
        <f>ROUND(#REF!/C226*100,1)-100</f>
        <v>#REF!</v>
      </c>
      <c r="E226" s="22" t="e">
        <f>K226-#REF!</f>
        <v>#REF!</v>
      </c>
      <c r="F226" s="23">
        <f t="shared" si="3"/>
        <v>400</v>
      </c>
      <c r="G226" s="23" t="e">
        <f>#REF!-F226</f>
        <v>#REF!</v>
      </c>
      <c r="H226" s="23">
        <f t="shared" si="4"/>
        <v>-70</v>
      </c>
      <c r="I226" s="24" t="s">
        <v>561</v>
      </c>
      <c r="J226" s="25" t="s">
        <v>560</v>
      </c>
      <c r="K226" s="19">
        <v>330</v>
      </c>
    </row>
    <row r="227" spans="1:11">
      <c r="A227" s="53" t="s">
        <v>562</v>
      </c>
      <c r="B227" s="25" t="s">
        <v>563</v>
      </c>
      <c r="C227" s="19">
        <v>330</v>
      </c>
      <c r="D227" s="15" t="e">
        <f>ROUND(#REF!/C227*100,1)-100</f>
        <v>#REF!</v>
      </c>
      <c r="E227" s="22" t="e">
        <f>K227-#REF!</f>
        <v>#REF!</v>
      </c>
      <c r="F227" s="23">
        <f t="shared" si="3"/>
        <v>400</v>
      </c>
      <c r="G227" s="23" t="e">
        <f>#REF!-F227</f>
        <v>#REF!</v>
      </c>
      <c r="H227" s="23">
        <f t="shared" si="4"/>
        <v>-70</v>
      </c>
      <c r="I227" s="24" t="s">
        <v>564</v>
      </c>
      <c r="J227" s="25" t="s">
        <v>563</v>
      </c>
      <c r="K227" s="19">
        <v>330</v>
      </c>
    </row>
    <row r="228" spans="1:11">
      <c r="A228" s="53" t="s">
        <v>565</v>
      </c>
      <c r="B228" s="25" t="s">
        <v>566</v>
      </c>
      <c r="C228" s="19">
        <v>220</v>
      </c>
      <c r="D228" s="15" t="e">
        <f>ROUND(#REF!/C228*100,1)-100</f>
        <v>#REF!</v>
      </c>
      <c r="E228" s="22" t="e">
        <f>K228-#REF!</f>
        <v>#REF!</v>
      </c>
      <c r="F228" s="23">
        <f t="shared" si="3"/>
        <v>250</v>
      </c>
      <c r="G228" s="23" t="e">
        <f>#REF!-F228</f>
        <v>#REF!</v>
      </c>
      <c r="H228" s="23">
        <f t="shared" si="4"/>
        <v>-30</v>
      </c>
      <c r="I228" s="24" t="s">
        <v>567</v>
      </c>
      <c r="J228" s="25" t="s">
        <v>566</v>
      </c>
      <c r="K228" s="19">
        <v>220</v>
      </c>
    </row>
    <row r="229" spans="1:11">
      <c r="A229" s="53" t="s">
        <v>568</v>
      </c>
      <c r="B229" s="25" t="s">
        <v>569</v>
      </c>
      <c r="C229" s="19">
        <v>330</v>
      </c>
      <c r="D229" s="15" t="e">
        <f>ROUND(#REF!/C229*100,1)-100</f>
        <v>#REF!</v>
      </c>
      <c r="E229" s="22" t="e">
        <f>K229-#REF!</f>
        <v>#REF!</v>
      </c>
      <c r="F229" s="23">
        <f t="shared" si="3"/>
        <v>400</v>
      </c>
      <c r="G229" s="23" t="e">
        <f>#REF!-F229</f>
        <v>#REF!</v>
      </c>
      <c r="H229" s="23">
        <f t="shared" si="4"/>
        <v>-70</v>
      </c>
      <c r="I229" s="24" t="s">
        <v>570</v>
      </c>
      <c r="J229" s="25" t="s">
        <v>569</v>
      </c>
      <c r="K229" s="19">
        <v>330</v>
      </c>
    </row>
    <row r="230" spans="1:11">
      <c r="A230" s="46" t="s">
        <v>571</v>
      </c>
      <c r="B230" s="25" t="s">
        <v>572</v>
      </c>
      <c r="C230" s="19">
        <v>250</v>
      </c>
      <c r="D230" s="15" t="e">
        <f>ROUND(#REF!/C230*100,1)-100</f>
        <v>#REF!</v>
      </c>
      <c r="E230" s="22"/>
      <c r="F230" s="23">
        <f t="shared" si="3"/>
        <v>300</v>
      </c>
      <c r="G230" s="23" t="e">
        <f>#REF!-F230</f>
        <v>#REF!</v>
      </c>
      <c r="H230" s="23">
        <f t="shared" si="4"/>
        <v>-300</v>
      </c>
      <c r="I230" s="50"/>
      <c r="J230" s="25"/>
      <c r="K230" s="19"/>
    </row>
    <row r="231" spans="1:11">
      <c r="A231" s="53" t="s">
        <v>573</v>
      </c>
      <c r="B231" s="25" t="s">
        <v>574</v>
      </c>
      <c r="C231" s="19">
        <v>495</v>
      </c>
      <c r="D231" s="15" t="e">
        <f>ROUND(#REF!/C231*100,1)-100</f>
        <v>#REF!</v>
      </c>
      <c r="E231" s="22" t="e">
        <f>K231-#REF!</f>
        <v>#REF!</v>
      </c>
      <c r="F231" s="23">
        <f t="shared" si="3"/>
        <v>550</v>
      </c>
      <c r="G231" s="23" t="e">
        <f>#REF!-F231</f>
        <v>#REF!</v>
      </c>
      <c r="H231" s="23">
        <f t="shared" si="4"/>
        <v>-55</v>
      </c>
      <c r="I231" s="24" t="s">
        <v>575</v>
      </c>
      <c r="J231" s="25" t="s">
        <v>574</v>
      </c>
      <c r="K231" s="19">
        <v>495</v>
      </c>
    </row>
    <row r="232" spans="1:11">
      <c r="A232" s="53" t="s">
        <v>576</v>
      </c>
      <c r="B232" s="25" t="s">
        <v>577</v>
      </c>
      <c r="C232" s="19">
        <v>220</v>
      </c>
      <c r="D232" s="15" t="e">
        <f>ROUND(#REF!/C232*100,1)-100</f>
        <v>#REF!</v>
      </c>
      <c r="E232" s="22" t="e">
        <f>K232-#REF!</f>
        <v>#REF!</v>
      </c>
      <c r="F232" s="23">
        <f t="shared" si="3"/>
        <v>250</v>
      </c>
      <c r="G232" s="23" t="e">
        <f>#REF!-F232</f>
        <v>#REF!</v>
      </c>
      <c r="H232" s="23">
        <f t="shared" si="4"/>
        <v>-30</v>
      </c>
      <c r="I232" s="24" t="s">
        <v>578</v>
      </c>
      <c r="J232" s="25" t="s">
        <v>577</v>
      </c>
      <c r="K232" s="19">
        <v>220</v>
      </c>
    </row>
    <row r="233" spans="1:11" ht="24" customHeight="1">
      <c r="A233" s="54" t="s">
        <v>579</v>
      </c>
      <c r="B233" s="55" t="s">
        <v>580</v>
      </c>
      <c r="C233" s="19">
        <v>990</v>
      </c>
      <c r="D233" s="15" t="e">
        <f>ROUND(#REF!/C233*100,1)-100</f>
        <v>#REF!</v>
      </c>
      <c r="E233" s="22" t="e">
        <f>K233-#REF!</f>
        <v>#REF!</v>
      </c>
      <c r="F233" s="23">
        <f>CEILING(C233*$F$143,50)</f>
        <v>1100</v>
      </c>
      <c r="G233" s="23" t="e">
        <f>#REF!-F233</f>
        <v>#REF!</v>
      </c>
      <c r="H233" s="23">
        <f t="shared" si="4"/>
        <v>-110</v>
      </c>
      <c r="I233" s="24" t="s">
        <v>579</v>
      </c>
      <c r="J233" s="55" t="s">
        <v>580</v>
      </c>
      <c r="K233" s="19">
        <v>990</v>
      </c>
    </row>
    <row r="234" spans="1:11">
      <c r="A234" s="46" t="s">
        <v>581</v>
      </c>
      <c r="B234" s="25" t="s">
        <v>582</v>
      </c>
      <c r="C234" s="19">
        <v>850</v>
      </c>
      <c r="D234" s="15" t="e">
        <f>ROUND(#REF!/C234*100,1)-100</f>
        <v>#REF!</v>
      </c>
      <c r="E234" s="22" t="e">
        <f>K234-#REF!</f>
        <v>#REF!</v>
      </c>
      <c r="F234" s="23">
        <f t="shared" ref="F234:F294" si="5">CEILING(C234*$F$143,50)</f>
        <v>950</v>
      </c>
      <c r="G234" s="23" t="e">
        <f>#REF!-F234</f>
        <v>#REF!</v>
      </c>
      <c r="H234" s="23">
        <f t="shared" si="4"/>
        <v>-20</v>
      </c>
      <c r="I234" s="50" t="s">
        <v>583</v>
      </c>
      <c r="J234" s="25" t="s">
        <v>582</v>
      </c>
      <c r="K234" s="19">
        <v>930</v>
      </c>
    </row>
    <row r="235" spans="1:11">
      <c r="A235" s="53" t="s">
        <v>584</v>
      </c>
      <c r="B235" s="25" t="s">
        <v>585</v>
      </c>
      <c r="C235" s="19">
        <v>330</v>
      </c>
      <c r="D235" s="15" t="e">
        <f>ROUND(#REF!/C235*100,1)-100</f>
        <v>#REF!</v>
      </c>
      <c r="E235" s="22" t="e">
        <f>K235-#REF!</f>
        <v>#REF!</v>
      </c>
      <c r="F235" s="23">
        <f t="shared" si="5"/>
        <v>400</v>
      </c>
      <c r="G235" s="23" t="e">
        <f>#REF!-F235</f>
        <v>#REF!</v>
      </c>
      <c r="H235" s="23">
        <f t="shared" si="4"/>
        <v>-70</v>
      </c>
      <c r="I235" s="24" t="s">
        <v>586</v>
      </c>
      <c r="J235" s="25" t="s">
        <v>585</v>
      </c>
      <c r="K235" s="19">
        <v>330</v>
      </c>
    </row>
    <row r="236" spans="1:11">
      <c r="A236" s="53" t="s">
        <v>587</v>
      </c>
      <c r="B236" s="25" t="s">
        <v>588</v>
      </c>
      <c r="C236" s="19">
        <v>220</v>
      </c>
      <c r="D236" s="15" t="e">
        <f>ROUND(#REF!/C236*100,1)-100</f>
        <v>#REF!</v>
      </c>
      <c r="E236" s="22" t="e">
        <f>K236-#REF!</f>
        <v>#REF!</v>
      </c>
      <c r="F236" s="23">
        <f t="shared" si="5"/>
        <v>250</v>
      </c>
      <c r="G236" s="23" t="e">
        <f>#REF!-F236</f>
        <v>#REF!</v>
      </c>
      <c r="H236" s="23">
        <f t="shared" si="4"/>
        <v>-30</v>
      </c>
      <c r="I236" s="24" t="s">
        <v>589</v>
      </c>
      <c r="J236" s="25" t="s">
        <v>588</v>
      </c>
      <c r="K236" s="19">
        <v>220</v>
      </c>
    </row>
    <row r="237" spans="1:11">
      <c r="A237" s="53" t="s">
        <v>590</v>
      </c>
      <c r="B237" s="25" t="s">
        <v>591</v>
      </c>
      <c r="C237" s="19">
        <v>220</v>
      </c>
      <c r="D237" s="15" t="e">
        <f>ROUND(#REF!/C237*100,1)-100</f>
        <v>#REF!</v>
      </c>
      <c r="E237" s="22" t="e">
        <f>K237-#REF!</f>
        <v>#REF!</v>
      </c>
      <c r="F237" s="23">
        <f t="shared" si="5"/>
        <v>250</v>
      </c>
      <c r="G237" s="23" t="e">
        <f>#REF!-F237</f>
        <v>#REF!</v>
      </c>
      <c r="H237" s="23">
        <f t="shared" si="4"/>
        <v>-30</v>
      </c>
      <c r="I237" s="24" t="s">
        <v>592</v>
      </c>
      <c r="J237" s="25" t="s">
        <v>591</v>
      </c>
      <c r="K237" s="19">
        <v>220</v>
      </c>
    </row>
    <row r="238" spans="1:11">
      <c r="A238" s="53" t="s">
        <v>593</v>
      </c>
      <c r="B238" s="25" t="s">
        <v>594</v>
      </c>
      <c r="C238" s="19">
        <v>220</v>
      </c>
      <c r="D238" s="15" t="e">
        <f>ROUND(#REF!/C238*100,1)-100</f>
        <v>#REF!</v>
      </c>
      <c r="E238" s="22" t="e">
        <f>K238-#REF!</f>
        <v>#REF!</v>
      </c>
      <c r="F238" s="23">
        <f t="shared" si="5"/>
        <v>250</v>
      </c>
      <c r="G238" s="23" t="e">
        <f>#REF!-F238</f>
        <v>#REF!</v>
      </c>
      <c r="H238" s="23">
        <f t="shared" si="4"/>
        <v>-30</v>
      </c>
      <c r="I238" s="24" t="s">
        <v>595</v>
      </c>
      <c r="J238" s="25" t="s">
        <v>594</v>
      </c>
      <c r="K238" s="19">
        <v>220</v>
      </c>
    </row>
    <row r="239" spans="1:11" s="1" customFormat="1">
      <c r="A239" s="54" t="s">
        <v>596</v>
      </c>
      <c r="B239" s="25" t="s">
        <v>597</v>
      </c>
      <c r="C239" s="56">
        <v>1100</v>
      </c>
      <c r="D239" s="15" t="e">
        <f>ROUND(#REF!/C239*100,1)-100</f>
        <v>#REF!</v>
      </c>
      <c r="E239" s="22" t="e">
        <f>K239-#REF!</f>
        <v>#REF!</v>
      </c>
      <c r="F239" s="23">
        <f t="shared" si="5"/>
        <v>1250</v>
      </c>
      <c r="G239" s="23" t="e">
        <f>#REF!-F239</f>
        <v>#REF!</v>
      </c>
      <c r="H239" s="23">
        <f t="shared" si="4"/>
        <v>780</v>
      </c>
      <c r="I239" s="24" t="s">
        <v>596</v>
      </c>
      <c r="J239" s="25" t="s">
        <v>597</v>
      </c>
      <c r="K239" s="19">
        <v>2030</v>
      </c>
    </row>
    <row r="240" spans="1:11">
      <c r="A240" s="53" t="s">
        <v>598</v>
      </c>
      <c r="B240" s="25" t="s">
        <v>599</v>
      </c>
      <c r="C240" s="19">
        <v>220</v>
      </c>
      <c r="D240" s="15" t="e">
        <f>ROUND(#REF!/C240*100,1)-100</f>
        <v>#REF!</v>
      </c>
      <c r="E240" s="22" t="e">
        <f>K240-#REF!</f>
        <v>#REF!</v>
      </c>
      <c r="F240" s="23">
        <f t="shared" si="5"/>
        <v>250</v>
      </c>
      <c r="G240" s="23" t="e">
        <f>#REF!-F240</f>
        <v>#REF!</v>
      </c>
      <c r="H240" s="23">
        <f t="shared" si="4"/>
        <v>-30</v>
      </c>
      <c r="I240" s="24" t="s">
        <v>600</v>
      </c>
      <c r="J240" s="25" t="s">
        <v>599</v>
      </c>
      <c r="K240" s="19">
        <v>220</v>
      </c>
    </row>
    <row r="241" spans="1:11">
      <c r="A241" s="53" t="s">
        <v>601</v>
      </c>
      <c r="B241" s="25" t="s">
        <v>602</v>
      </c>
      <c r="C241" s="19">
        <v>220</v>
      </c>
      <c r="D241" s="15" t="e">
        <f>ROUND(#REF!/C241*100,1)-100</f>
        <v>#REF!</v>
      </c>
      <c r="E241" s="22" t="e">
        <f>K241-#REF!</f>
        <v>#REF!</v>
      </c>
      <c r="F241" s="23">
        <f t="shared" si="5"/>
        <v>250</v>
      </c>
      <c r="G241" s="23" t="e">
        <f>#REF!-F241</f>
        <v>#REF!</v>
      </c>
      <c r="H241" s="23">
        <f t="shared" si="4"/>
        <v>-30</v>
      </c>
      <c r="I241" s="24" t="s">
        <v>603</v>
      </c>
      <c r="J241" s="25" t="s">
        <v>602</v>
      </c>
      <c r="K241" s="19">
        <v>220</v>
      </c>
    </row>
    <row r="242" spans="1:11">
      <c r="A242" s="53" t="s">
        <v>604</v>
      </c>
      <c r="B242" s="25" t="s">
        <v>605</v>
      </c>
      <c r="C242" s="19">
        <v>330</v>
      </c>
      <c r="D242" s="15" t="e">
        <f>ROUND(#REF!/C242*100,1)-100</f>
        <v>#REF!</v>
      </c>
      <c r="E242" s="22" t="e">
        <f>K242-#REF!</f>
        <v>#REF!</v>
      </c>
      <c r="F242" s="23">
        <f t="shared" si="5"/>
        <v>400</v>
      </c>
      <c r="G242" s="23" t="e">
        <f>#REF!-F242</f>
        <v>#REF!</v>
      </c>
      <c r="H242" s="23">
        <f t="shared" si="4"/>
        <v>-70</v>
      </c>
      <c r="I242" s="24" t="s">
        <v>606</v>
      </c>
      <c r="J242" s="25" t="s">
        <v>605</v>
      </c>
      <c r="K242" s="19">
        <v>330</v>
      </c>
    </row>
    <row r="243" spans="1:11">
      <c r="A243" s="46" t="s">
        <v>607</v>
      </c>
      <c r="B243" s="25" t="s">
        <v>608</v>
      </c>
      <c r="C243" s="19">
        <v>825</v>
      </c>
      <c r="D243" s="15" t="e">
        <f>ROUND(#REF!/C243*100,1)-100</f>
        <v>#REF!</v>
      </c>
      <c r="E243" s="22" t="e">
        <f>K243-#REF!</f>
        <v>#REF!</v>
      </c>
      <c r="F243" s="23">
        <f t="shared" si="5"/>
        <v>950</v>
      </c>
      <c r="G243" s="23" t="e">
        <f>#REF!-F243</f>
        <v>#REF!</v>
      </c>
      <c r="H243" s="23">
        <f t="shared" si="4"/>
        <v>-125</v>
      </c>
      <c r="I243" s="50" t="s">
        <v>609</v>
      </c>
      <c r="J243" s="25" t="s">
        <v>608</v>
      </c>
      <c r="K243" s="19">
        <v>825</v>
      </c>
    </row>
    <row r="244" spans="1:11">
      <c r="A244" s="53" t="s">
        <v>610</v>
      </c>
      <c r="B244" s="25" t="s">
        <v>611</v>
      </c>
      <c r="C244" s="19">
        <v>330</v>
      </c>
      <c r="D244" s="15" t="e">
        <f>ROUND(#REF!/C244*100,1)-100</f>
        <v>#REF!</v>
      </c>
      <c r="E244" s="22" t="e">
        <f>K244-#REF!</f>
        <v>#REF!</v>
      </c>
      <c r="F244" s="23">
        <f t="shared" si="5"/>
        <v>400</v>
      </c>
      <c r="G244" s="23" t="e">
        <f>#REF!-F244</f>
        <v>#REF!</v>
      </c>
      <c r="H244" s="23">
        <f t="shared" si="4"/>
        <v>-70</v>
      </c>
      <c r="I244" s="24" t="s">
        <v>612</v>
      </c>
      <c r="J244" s="25" t="s">
        <v>611</v>
      </c>
      <c r="K244" s="19">
        <v>330</v>
      </c>
    </row>
    <row r="245" spans="1:11">
      <c r="A245" s="46" t="s">
        <v>613</v>
      </c>
      <c r="B245" s="25" t="s">
        <v>614</v>
      </c>
      <c r="C245" s="19">
        <v>550</v>
      </c>
      <c r="D245" s="15" t="e">
        <f>ROUND(#REF!/C245*100,1)-100</f>
        <v>#REF!</v>
      </c>
      <c r="E245" s="22" t="e">
        <f>K245-#REF!</f>
        <v>#REF!</v>
      </c>
      <c r="F245" s="23">
        <f t="shared" si="5"/>
        <v>650</v>
      </c>
      <c r="G245" s="23" t="e">
        <f>#REF!-F245</f>
        <v>#REF!</v>
      </c>
      <c r="H245" s="23">
        <f t="shared" si="4"/>
        <v>-35</v>
      </c>
      <c r="I245" s="50" t="s">
        <v>615</v>
      </c>
      <c r="J245" s="25" t="s">
        <v>614</v>
      </c>
      <c r="K245" s="19">
        <v>615</v>
      </c>
    </row>
    <row r="246" spans="1:11">
      <c r="A246" s="46"/>
      <c r="B246" s="40" t="s">
        <v>616</v>
      </c>
      <c r="C246" s="19"/>
      <c r="D246" s="15"/>
      <c r="E246" s="22"/>
      <c r="F246" s="23">
        <f t="shared" si="5"/>
        <v>0</v>
      </c>
      <c r="G246" s="23" t="e">
        <f>#REF!-F246</f>
        <v>#REF!</v>
      </c>
      <c r="H246" s="23">
        <f t="shared" si="4"/>
        <v>0</v>
      </c>
      <c r="I246" s="50"/>
      <c r="J246" s="29" t="s">
        <v>617</v>
      </c>
      <c r="K246" s="19"/>
    </row>
    <row r="247" spans="1:11">
      <c r="A247" s="53" t="s">
        <v>618</v>
      </c>
      <c r="B247" s="25" t="s">
        <v>619</v>
      </c>
      <c r="C247" s="19">
        <v>330</v>
      </c>
      <c r="D247" s="15" t="e">
        <f>ROUND(#REF!/C247*100,1)-100</f>
        <v>#REF!</v>
      </c>
      <c r="E247" s="22" t="e">
        <f>K247-#REF!</f>
        <v>#REF!</v>
      </c>
      <c r="F247" s="23">
        <f t="shared" si="5"/>
        <v>400</v>
      </c>
      <c r="G247" s="23" t="e">
        <f>#REF!-F247</f>
        <v>#REF!</v>
      </c>
      <c r="H247" s="23">
        <f t="shared" si="4"/>
        <v>-70</v>
      </c>
      <c r="I247" s="50" t="s">
        <v>620</v>
      </c>
      <c r="J247" s="25" t="s">
        <v>621</v>
      </c>
      <c r="K247" s="19">
        <v>330</v>
      </c>
    </row>
    <row r="248" spans="1:11">
      <c r="A248" s="46" t="s">
        <v>622</v>
      </c>
      <c r="B248" s="25" t="s">
        <v>623</v>
      </c>
      <c r="C248" s="19">
        <v>330</v>
      </c>
      <c r="D248" s="15" t="e">
        <f>ROUND(#REF!/C248*100,1)-100</f>
        <v>#REF!</v>
      </c>
      <c r="E248" s="22" t="e">
        <f>K248-#REF!</f>
        <v>#REF!</v>
      </c>
      <c r="F248" s="23">
        <f t="shared" si="5"/>
        <v>400</v>
      </c>
      <c r="G248" s="23" t="e">
        <f>#REF!-F248</f>
        <v>#REF!</v>
      </c>
      <c r="H248" s="23">
        <f t="shared" si="4"/>
        <v>-70</v>
      </c>
      <c r="I248" s="50" t="s">
        <v>624</v>
      </c>
      <c r="J248" s="25" t="s">
        <v>623</v>
      </c>
      <c r="K248" s="19">
        <v>330</v>
      </c>
    </row>
    <row r="249" spans="1:11">
      <c r="A249" s="46" t="s">
        <v>625</v>
      </c>
      <c r="B249" s="25" t="s">
        <v>626</v>
      </c>
      <c r="C249" s="19">
        <v>330</v>
      </c>
      <c r="D249" s="15" t="e">
        <f>ROUND(#REF!/C249*100,1)-100</f>
        <v>#REF!</v>
      </c>
      <c r="E249" s="22" t="e">
        <f>K249-#REF!</f>
        <v>#REF!</v>
      </c>
      <c r="F249" s="23">
        <f t="shared" si="5"/>
        <v>400</v>
      </c>
      <c r="G249" s="23" t="e">
        <f>#REF!-F249</f>
        <v>#REF!</v>
      </c>
      <c r="H249" s="23">
        <f t="shared" si="4"/>
        <v>-70</v>
      </c>
      <c r="I249" s="50" t="s">
        <v>627</v>
      </c>
      <c r="J249" s="25" t="s">
        <v>626</v>
      </c>
      <c r="K249" s="19">
        <v>330</v>
      </c>
    </row>
    <row r="250" spans="1:11">
      <c r="A250" s="46" t="s">
        <v>628</v>
      </c>
      <c r="B250" s="25" t="s">
        <v>629</v>
      </c>
      <c r="C250" s="19">
        <v>330</v>
      </c>
      <c r="D250" s="15" t="e">
        <f>ROUND(#REF!/C250*100,1)-100</f>
        <v>#REF!</v>
      </c>
      <c r="E250" s="22" t="e">
        <f>K250-#REF!</f>
        <v>#REF!</v>
      </c>
      <c r="F250" s="23">
        <f t="shared" si="5"/>
        <v>400</v>
      </c>
      <c r="G250" s="23" t="e">
        <f>#REF!-F250</f>
        <v>#REF!</v>
      </c>
      <c r="H250" s="23">
        <f t="shared" si="4"/>
        <v>-70</v>
      </c>
      <c r="I250" s="50" t="s">
        <v>630</v>
      </c>
      <c r="J250" s="25" t="s">
        <v>629</v>
      </c>
      <c r="K250" s="19">
        <v>330</v>
      </c>
    </row>
    <row r="251" spans="1:11">
      <c r="A251" s="46" t="s">
        <v>631</v>
      </c>
      <c r="B251" s="25" t="s">
        <v>632</v>
      </c>
      <c r="C251" s="19">
        <v>330</v>
      </c>
      <c r="D251" s="15" t="e">
        <f>ROUND(#REF!/C251*100,1)-100</f>
        <v>#REF!</v>
      </c>
      <c r="E251" s="22" t="e">
        <f>K251-#REF!</f>
        <v>#REF!</v>
      </c>
      <c r="F251" s="23">
        <f t="shared" si="5"/>
        <v>400</v>
      </c>
      <c r="G251" s="23" t="e">
        <f>#REF!-F251</f>
        <v>#REF!</v>
      </c>
      <c r="H251" s="23">
        <f t="shared" si="4"/>
        <v>-70</v>
      </c>
      <c r="I251" s="50" t="s">
        <v>633</v>
      </c>
      <c r="J251" s="25" t="s">
        <v>632</v>
      </c>
      <c r="K251" s="19">
        <v>330</v>
      </c>
    </row>
    <row r="252" spans="1:11">
      <c r="A252" s="46" t="s">
        <v>634</v>
      </c>
      <c r="B252" s="25" t="s">
        <v>635</v>
      </c>
      <c r="C252" s="19">
        <v>330</v>
      </c>
      <c r="D252" s="15" t="e">
        <f>ROUND(#REF!/C252*100,1)-100</f>
        <v>#REF!</v>
      </c>
      <c r="E252" s="22" t="e">
        <f>K252-#REF!</f>
        <v>#REF!</v>
      </c>
      <c r="F252" s="23">
        <f t="shared" si="5"/>
        <v>400</v>
      </c>
      <c r="G252" s="23" t="e">
        <f>#REF!-F252</f>
        <v>#REF!</v>
      </c>
      <c r="H252" s="23">
        <f t="shared" si="4"/>
        <v>-70</v>
      </c>
      <c r="I252" s="50" t="s">
        <v>636</v>
      </c>
      <c r="J252" s="25" t="s">
        <v>635</v>
      </c>
      <c r="K252" s="19">
        <v>330</v>
      </c>
    </row>
    <row r="253" spans="1:11">
      <c r="A253" s="46"/>
      <c r="B253" s="40" t="s">
        <v>637</v>
      </c>
      <c r="C253" s="19"/>
      <c r="D253" s="15"/>
      <c r="E253" s="22" t="e">
        <f>K253-#REF!</f>
        <v>#REF!</v>
      </c>
      <c r="F253" s="23">
        <f t="shared" si="5"/>
        <v>0</v>
      </c>
      <c r="G253" s="23" t="e">
        <f>#REF!-F253</f>
        <v>#REF!</v>
      </c>
      <c r="H253" s="23">
        <f t="shared" si="4"/>
        <v>0</v>
      </c>
      <c r="I253" s="50"/>
      <c r="J253" s="29" t="s">
        <v>637</v>
      </c>
      <c r="K253" s="19"/>
    </row>
    <row r="254" spans="1:11" ht="15" customHeight="1">
      <c r="A254" s="53" t="s">
        <v>638</v>
      </c>
      <c r="B254" s="25" t="s">
        <v>639</v>
      </c>
      <c r="C254" s="19">
        <v>330</v>
      </c>
      <c r="D254" s="15" t="e">
        <f>ROUND(#REF!/C254*100,1)-100</f>
        <v>#REF!</v>
      </c>
      <c r="E254" s="22" t="e">
        <f>K254-#REF!</f>
        <v>#REF!</v>
      </c>
      <c r="F254" s="23">
        <f t="shared" si="5"/>
        <v>400</v>
      </c>
      <c r="G254" s="23" t="e">
        <f>#REF!-F254</f>
        <v>#REF!</v>
      </c>
      <c r="H254" s="23">
        <f t="shared" si="4"/>
        <v>-70</v>
      </c>
      <c r="I254" s="24" t="s">
        <v>640</v>
      </c>
      <c r="J254" s="25" t="s">
        <v>639</v>
      </c>
      <c r="K254" s="19">
        <v>330</v>
      </c>
    </row>
    <row r="255" spans="1:11" ht="24.75">
      <c r="A255" s="53" t="s">
        <v>641</v>
      </c>
      <c r="B255" s="25" t="s">
        <v>642</v>
      </c>
      <c r="C255" s="19">
        <v>275</v>
      </c>
      <c r="D255" s="15" t="e">
        <f>ROUND(#REF!/C255*100,1)-100</f>
        <v>#REF!</v>
      </c>
      <c r="E255" s="22" t="e">
        <f>K255-#REF!</f>
        <v>#REF!</v>
      </c>
      <c r="F255" s="23">
        <f t="shared" si="5"/>
        <v>350</v>
      </c>
      <c r="G255" s="23" t="e">
        <f>#REF!-F255</f>
        <v>#REF!</v>
      </c>
      <c r="H255" s="23">
        <f t="shared" si="4"/>
        <v>-75</v>
      </c>
      <c r="I255" s="24" t="s">
        <v>643</v>
      </c>
      <c r="J255" s="25" t="s">
        <v>642</v>
      </c>
      <c r="K255" s="19">
        <v>275</v>
      </c>
    </row>
    <row r="256" spans="1:11">
      <c r="A256" s="53" t="s">
        <v>644</v>
      </c>
      <c r="B256" s="25" t="s">
        <v>645</v>
      </c>
      <c r="C256" s="19">
        <v>275</v>
      </c>
      <c r="D256" s="15" t="e">
        <f>ROUND(#REF!/C256*100,1)-100</f>
        <v>#REF!</v>
      </c>
      <c r="E256" s="22" t="e">
        <f>K256-#REF!</f>
        <v>#REF!</v>
      </c>
      <c r="F256" s="23">
        <f t="shared" si="5"/>
        <v>350</v>
      </c>
      <c r="G256" s="23" t="e">
        <f>#REF!-F256</f>
        <v>#REF!</v>
      </c>
      <c r="H256" s="23">
        <f t="shared" si="4"/>
        <v>-75</v>
      </c>
      <c r="I256" s="24" t="s">
        <v>646</v>
      </c>
      <c r="J256" s="25" t="s">
        <v>645</v>
      </c>
      <c r="K256" s="19">
        <v>275</v>
      </c>
    </row>
    <row r="257" spans="1:11">
      <c r="A257" s="53" t="s">
        <v>647</v>
      </c>
      <c r="B257" s="25" t="s">
        <v>648</v>
      </c>
      <c r="C257" s="19">
        <v>450</v>
      </c>
      <c r="D257" s="15" t="e">
        <f>ROUND(#REF!/C257*100,1)-100</f>
        <v>#REF!</v>
      </c>
      <c r="E257" s="22" t="e">
        <f>K257-#REF!</f>
        <v>#REF!</v>
      </c>
      <c r="F257" s="23">
        <f t="shared" si="5"/>
        <v>500</v>
      </c>
      <c r="G257" s="23" t="e">
        <f>#REF!-F257</f>
        <v>#REF!</v>
      </c>
      <c r="H257" s="23">
        <f t="shared" si="4"/>
        <v>-40</v>
      </c>
      <c r="I257" s="24" t="s">
        <v>649</v>
      </c>
      <c r="J257" s="25" t="s">
        <v>648</v>
      </c>
      <c r="K257" s="19">
        <v>460</v>
      </c>
    </row>
    <row r="258" spans="1:11">
      <c r="A258" s="53" t="s">
        <v>650</v>
      </c>
      <c r="B258" s="25" t="s">
        <v>651</v>
      </c>
      <c r="C258" s="19">
        <v>330</v>
      </c>
      <c r="D258" s="15" t="e">
        <f>ROUND(#REF!/C258*100,1)-100</f>
        <v>#REF!</v>
      </c>
      <c r="E258" s="22" t="e">
        <f>K258-#REF!</f>
        <v>#REF!</v>
      </c>
      <c r="F258" s="23">
        <f t="shared" si="5"/>
        <v>400</v>
      </c>
      <c r="G258" s="23" t="e">
        <f>#REF!-F258</f>
        <v>#REF!</v>
      </c>
      <c r="H258" s="23">
        <f t="shared" si="4"/>
        <v>-70</v>
      </c>
      <c r="I258" s="24" t="s">
        <v>652</v>
      </c>
      <c r="J258" s="25" t="s">
        <v>651</v>
      </c>
      <c r="K258" s="19">
        <v>330</v>
      </c>
    </row>
    <row r="259" spans="1:11">
      <c r="A259" s="53" t="s">
        <v>653</v>
      </c>
      <c r="B259" s="25" t="s">
        <v>654</v>
      </c>
      <c r="C259" s="19">
        <v>330</v>
      </c>
      <c r="D259" s="15" t="e">
        <f>ROUND(#REF!/C259*100,1)-100</f>
        <v>#REF!</v>
      </c>
      <c r="E259" s="22" t="e">
        <f>K259-#REF!</f>
        <v>#REF!</v>
      </c>
      <c r="F259" s="23">
        <f t="shared" si="5"/>
        <v>400</v>
      </c>
      <c r="G259" s="23" t="e">
        <f>#REF!-F259</f>
        <v>#REF!</v>
      </c>
      <c r="H259" s="23">
        <f t="shared" si="4"/>
        <v>-70</v>
      </c>
      <c r="I259" s="24" t="s">
        <v>655</v>
      </c>
      <c r="J259" s="25" t="s">
        <v>654</v>
      </c>
      <c r="K259" s="19">
        <v>330</v>
      </c>
    </row>
    <row r="260" spans="1:11" ht="15" customHeight="1">
      <c r="A260" s="53" t="s">
        <v>656</v>
      </c>
      <c r="B260" s="25" t="s">
        <v>657</v>
      </c>
      <c r="C260" s="19">
        <v>550</v>
      </c>
      <c r="D260" s="15" t="e">
        <f>ROUND(#REF!/C260*100,1)-100</f>
        <v>#REF!</v>
      </c>
      <c r="E260" s="22" t="e">
        <f>K260-#REF!</f>
        <v>#REF!</v>
      </c>
      <c r="F260" s="23">
        <f t="shared" si="5"/>
        <v>650</v>
      </c>
      <c r="G260" s="23" t="e">
        <f>#REF!-F260</f>
        <v>#REF!</v>
      </c>
      <c r="H260" s="23">
        <f t="shared" si="4"/>
        <v>-55</v>
      </c>
      <c r="I260" s="24" t="s">
        <v>658</v>
      </c>
      <c r="J260" s="25" t="s">
        <v>657</v>
      </c>
      <c r="K260" s="19">
        <v>595</v>
      </c>
    </row>
    <row r="261" spans="1:11" ht="18" customHeight="1">
      <c r="A261" s="53" t="s">
        <v>659</v>
      </c>
      <c r="B261" s="25" t="s">
        <v>660</v>
      </c>
      <c r="C261" s="19">
        <v>450</v>
      </c>
      <c r="D261" s="15" t="e">
        <f>ROUND(#REF!/C261*100,1)-100</f>
        <v>#REF!</v>
      </c>
      <c r="E261" s="22" t="e">
        <f>K261-#REF!</f>
        <v>#REF!</v>
      </c>
      <c r="F261" s="23">
        <f t="shared" si="5"/>
        <v>500</v>
      </c>
      <c r="G261" s="23" t="e">
        <f>#REF!-F261</f>
        <v>#REF!</v>
      </c>
      <c r="H261" s="23">
        <f t="shared" si="4"/>
        <v>-40</v>
      </c>
      <c r="I261" s="24" t="s">
        <v>661</v>
      </c>
      <c r="J261" s="25" t="s">
        <v>660</v>
      </c>
      <c r="K261" s="19">
        <v>460</v>
      </c>
    </row>
    <row r="262" spans="1:11">
      <c r="A262" s="46"/>
      <c r="B262" s="40" t="s">
        <v>662</v>
      </c>
      <c r="C262" s="19"/>
      <c r="D262" s="15"/>
      <c r="E262" s="22"/>
      <c r="F262" s="23">
        <f t="shared" si="5"/>
        <v>0</v>
      </c>
      <c r="G262" s="23" t="e">
        <f>#REF!-F262</f>
        <v>#REF!</v>
      </c>
      <c r="H262" s="23">
        <f t="shared" si="4"/>
        <v>0</v>
      </c>
      <c r="I262" s="50"/>
      <c r="J262" s="29" t="s">
        <v>662</v>
      </c>
      <c r="K262" s="19"/>
    </row>
    <row r="263" spans="1:11" ht="15" customHeight="1">
      <c r="A263" s="53" t="s">
        <v>663</v>
      </c>
      <c r="B263" s="25" t="s">
        <v>664</v>
      </c>
      <c r="C263" s="19">
        <v>450</v>
      </c>
      <c r="D263" s="15" t="e">
        <f>ROUND(#REF!/C263*100,1)-100</f>
        <v>#REF!</v>
      </c>
      <c r="E263" s="22" t="e">
        <f>K263-#REF!</f>
        <v>#REF!</v>
      </c>
      <c r="F263" s="23">
        <f t="shared" si="5"/>
        <v>500</v>
      </c>
      <c r="G263" s="23" t="e">
        <f>#REF!-F263</f>
        <v>#REF!</v>
      </c>
      <c r="H263" s="23">
        <f t="shared" si="4"/>
        <v>0</v>
      </c>
      <c r="I263" s="24" t="s">
        <v>665</v>
      </c>
      <c r="J263" s="25" t="s">
        <v>664</v>
      </c>
      <c r="K263" s="19">
        <v>500</v>
      </c>
    </row>
    <row r="264" spans="1:11" ht="24.75">
      <c r="A264" s="53" t="s">
        <v>666</v>
      </c>
      <c r="B264" s="25" t="s">
        <v>667</v>
      </c>
      <c r="C264" s="19">
        <v>1450</v>
      </c>
      <c r="D264" s="15" t="e">
        <f>ROUND(#REF!/C264*100,1)-100</f>
        <v>#REF!</v>
      </c>
      <c r="E264" s="22" t="e">
        <f>K264-#REF!</f>
        <v>#REF!</v>
      </c>
      <c r="F264" s="23">
        <f t="shared" si="5"/>
        <v>1600</v>
      </c>
      <c r="G264" s="23" t="e">
        <f>#REF!-F264</f>
        <v>#REF!</v>
      </c>
      <c r="H264" s="23">
        <f t="shared" si="4"/>
        <v>70</v>
      </c>
      <c r="I264" s="24" t="s">
        <v>668</v>
      </c>
      <c r="J264" s="25" t="s">
        <v>667</v>
      </c>
      <c r="K264" s="19">
        <v>1670</v>
      </c>
    </row>
    <row r="265" spans="1:11">
      <c r="A265" s="53" t="s">
        <v>669</v>
      </c>
      <c r="B265" s="25" t="s">
        <v>670</v>
      </c>
      <c r="C265" s="19">
        <v>550</v>
      </c>
      <c r="D265" s="15" t="e">
        <f>ROUND(#REF!/C265*100,1)-100</f>
        <v>#REF!</v>
      </c>
      <c r="E265" s="22" t="e">
        <f>K265-#REF!</f>
        <v>#REF!</v>
      </c>
      <c r="F265" s="23">
        <f t="shared" si="5"/>
        <v>650</v>
      </c>
      <c r="G265" s="23" t="e">
        <f>#REF!-F265</f>
        <v>#REF!</v>
      </c>
      <c r="H265" s="23">
        <f t="shared" si="4"/>
        <v>-35</v>
      </c>
      <c r="I265" s="24" t="s">
        <v>671</v>
      </c>
      <c r="J265" s="25" t="s">
        <v>670</v>
      </c>
      <c r="K265" s="19">
        <v>615</v>
      </c>
    </row>
    <row r="266" spans="1:11">
      <c r="A266" s="25" t="s">
        <v>672</v>
      </c>
      <c r="B266" s="25" t="s">
        <v>673</v>
      </c>
      <c r="C266" s="19">
        <v>550</v>
      </c>
      <c r="D266" s="15" t="e">
        <f>ROUND(#REF!/C266*100,1)-100</f>
        <v>#REF!</v>
      </c>
      <c r="E266" s="22" t="e">
        <f>K266-#REF!</f>
        <v>#REF!</v>
      </c>
      <c r="F266" s="23">
        <f t="shared" si="5"/>
        <v>650</v>
      </c>
      <c r="G266" s="23" t="e">
        <f>#REF!-F266</f>
        <v>#REF!</v>
      </c>
      <c r="H266" s="23">
        <f t="shared" si="4"/>
        <v>-35</v>
      </c>
      <c r="I266" s="24" t="s">
        <v>674</v>
      </c>
      <c r="J266" s="25" t="s">
        <v>673</v>
      </c>
      <c r="K266" s="19">
        <v>615</v>
      </c>
    </row>
    <row r="267" spans="1:11">
      <c r="A267" s="46"/>
      <c r="B267" s="40" t="s">
        <v>675</v>
      </c>
      <c r="C267" s="19"/>
      <c r="D267" s="15"/>
      <c r="E267" s="22"/>
      <c r="F267" s="23">
        <f t="shared" si="5"/>
        <v>0</v>
      </c>
      <c r="G267" s="23"/>
      <c r="H267" s="23">
        <f t="shared" si="4"/>
        <v>0</v>
      </c>
      <c r="I267" s="50"/>
      <c r="J267" s="29" t="s">
        <v>675</v>
      </c>
      <c r="K267" s="19"/>
    </row>
    <row r="268" spans="1:11">
      <c r="A268" s="25" t="s">
        <v>676</v>
      </c>
      <c r="B268" s="25" t="s">
        <v>677</v>
      </c>
      <c r="C268" s="19">
        <v>1000</v>
      </c>
      <c r="D268" s="15" t="e">
        <f>ROUND(#REF!/C268*100,1)-100</f>
        <v>#REF!</v>
      </c>
      <c r="E268" s="22" t="e">
        <f>K268-#REF!</f>
        <v>#REF!</v>
      </c>
      <c r="F268" s="23">
        <f t="shared" si="5"/>
        <v>1100</v>
      </c>
      <c r="G268" s="23" t="e">
        <f>#REF!-F268</f>
        <v>#REF!</v>
      </c>
      <c r="H268" s="23">
        <f t="shared" si="4"/>
        <v>-15</v>
      </c>
      <c r="I268" s="24" t="s">
        <v>678</v>
      </c>
      <c r="J268" s="25" t="s">
        <v>677</v>
      </c>
      <c r="K268" s="19">
        <v>1085</v>
      </c>
    </row>
    <row r="269" spans="1:11">
      <c r="A269" s="46" t="s">
        <v>679</v>
      </c>
      <c r="B269" s="25" t="s">
        <v>680</v>
      </c>
      <c r="C269" s="19">
        <v>1000</v>
      </c>
      <c r="D269" s="15" t="e">
        <f>ROUND(#REF!/C269*100,1)-100</f>
        <v>#REF!</v>
      </c>
      <c r="E269" s="22" t="e">
        <f>K269-#REF!</f>
        <v>#REF!</v>
      </c>
      <c r="F269" s="23">
        <f t="shared" si="5"/>
        <v>1100</v>
      </c>
      <c r="G269" s="23" t="e">
        <f>#REF!-F269</f>
        <v>#REF!</v>
      </c>
      <c r="H269" s="23">
        <f t="shared" si="4"/>
        <v>-15</v>
      </c>
      <c r="I269" s="50" t="s">
        <v>681</v>
      </c>
      <c r="J269" s="25" t="s">
        <v>680</v>
      </c>
      <c r="K269" s="19">
        <v>1085</v>
      </c>
    </row>
    <row r="270" spans="1:11" ht="15" customHeight="1">
      <c r="A270" s="25" t="s">
        <v>682</v>
      </c>
      <c r="B270" s="25" t="s">
        <v>683</v>
      </c>
      <c r="C270" s="19">
        <v>935</v>
      </c>
      <c r="D270" s="15" t="e">
        <f>ROUND(#REF!/C270*100,1)-100</f>
        <v>#REF!</v>
      </c>
      <c r="E270" s="22" t="e">
        <f>K270-#REF!</f>
        <v>#REF!</v>
      </c>
      <c r="F270" s="23">
        <f t="shared" si="5"/>
        <v>1050</v>
      </c>
      <c r="G270" s="23" t="e">
        <f>#REF!-F270</f>
        <v>#REF!</v>
      </c>
      <c r="H270" s="23">
        <f t="shared" si="4"/>
        <v>-115</v>
      </c>
      <c r="I270" s="24" t="s">
        <v>684</v>
      </c>
      <c r="J270" s="25" t="s">
        <v>683</v>
      </c>
      <c r="K270" s="19">
        <v>935</v>
      </c>
    </row>
    <row r="271" spans="1:11" ht="24.95" customHeight="1">
      <c r="A271" s="25" t="s">
        <v>685</v>
      </c>
      <c r="B271" s="25" t="s">
        <v>686</v>
      </c>
      <c r="C271" s="19">
        <v>1050</v>
      </c>
      <c r="D271" s="15" t="e">
        <f>ROUND(#REF!/C271*100,1)-100</f>
        <v>#REF!</v>
      </c>
      <c r="E271" s="22" t="e">
        <f>K271-#REF!</f>
        <v>#REF!</v>
      </c>
      <c r="F271" s="23">
        <f t="shared" si="5"/>
        <v>1200</v>
      </c>
      <c r="G271" s="23" t="e">
        <f>#REF!-F271</f>
        <v>#REF!</v>
      </c>
      <c r="H271" s="23">
        <f t="shared" si="4"/>
        <v>-100</v>
      </c>
      <c r="I271" s="41" t="s">
        <v>687</v>
      </c>
      <c r="J271" s="25" t="s">
        <v>686</v>
      </c>
      <c r="K271" s="19">
        <v>1100</v>
      </c>
    </row>
    <row r="272" spans="1:11" ht="24.95" customHeight="1">
      <c r="A272" s="25" t="s">
        <v>688</v>
      </c>
      <c r="B272" s="25" t="s">
        <v>689</v>
      </c>
      <c r="C272" s="19">
        <v>1000</v>
      </c>
      <c r="D272" s="15" t="e">
        <f>ROUND(#REF!/C272*100,1)-100</f>
        <v>#REF!</v>
      </c>
      <c r="E272" s="22" t="e">
        <f>K272-#REF!</f>
        <v>#REF!</v>
      </c>
      <c r="F272" s="23">
        <f t="shared" si="5"/>
        <v>1100</v>
      </c>
      <c r="G272" s="23" t="e">
        <f>#REF!-F272</f>
        <v>#REF!</v>
      </c>
      <c r="H272" s="23">
        <f t="shared" si="4"/>
        <v>-60</v>
      </c>
      <c r="I272" s="24" t="s">
        <v>690</v>
      </c>
      <c r="J272" s="25" t="s">
        <v>689</v>
      </c>
      <c r="K272" s="19">
        <v>1040</v>
      </c>
    </row>
    <row r="273" spans="1:11" ht="24.95" customHeight="1">
      <c r="A273" s="25" t="s">
        <v>691</v>
      </c>
      <c r="B273" s="25" t="s">
        <v>692</v>
      </c>
      <c r="C273" s="19">
        <v>1950</v>
      </c>
      <c r="D273" s="15" t="e">
        <f>ROUND(#REF!/C273*100,1)-100</f>
        <v>#REF!</v>
      </c>
      <c r="E273" s="22" t="e">
        <f>K273-#REF!</f>
        <v>#REF!</v>
      </c>
      <c r="F273" s="23">
        <f t="shared" si="5"/>
        <v>2150</v>
      </c>
      <c r="G273" s="23" t="e">
        <f>#REF!-F273</f>
        <v>#REF!</v>
      </c>
      <c r="H273" s="23">
        <f t="shared" ref="H273:H336" si="6">K273-F273</f>
        <v>-70</v>
      </c>
      <c r="I273" s="24" t="s">
        <v>693</v>
      </c>
      <c r="J273" s="25" t="s">
        <v>692</v>
      </c>
      <c r="K273" s="19">
        <v>2080</v>
      </c>
    </row>
    <row r="274" spans="1:11" ht="24.95" customHeight="1">
      <c r="A274" s="25" t="s">
        <v>694</v>
      </c>
      <c r="B274" s="25" t="s">
        <v>695</v>
      </c>
      <c r="C274" s="19">
        <v>935</v>
      </c>
      <c r="D274" s="15" t="e">
        <f>ROUND(#REF!/C274*100,1)-100</f>
        <v>#REF!</v>
      </c>
      <c r="E274" s="22" t="e">
        <f>K274-#REF!</f>
        <v>#REF!</v>
      </c>
      <c r="F274" s="23">
        <f t="shared" si="5"/>
        <v>1050</v>
      </c>
      <c r="G274" s="23" t="e">
        <f>#REF!-F274</f>
        <v>#REF!</v>
      </c>
      <c r="H274" s="23">
        <f t="shared" si="6"/>
        <v>-115</v>
      </c>
      <c r="I274" s="24" t="s">
        <v>696</v>
      </c>
      <c r="J274" s="25" t="s">
        <v>695</v>
      </c>
      <c r="K274" s="19">
        <v>935</v>
      </c>
    </row>
    <row r="275" spans="1:11" ht="24.95" customHeight="1">
      <c r="A275" s="46" t="s">
        <v>697</v>
      </c>
      <c r="B275" s="25" t="s">
        <v>698</v>
      </c>
      <c r="C275" s="19">
        <v>550</v>
      </c>
      <c r="D275" s="15" t="e">
        <f>ROUND(#REF!/C275*100,1)-100</f>
        <v>#REF!</v>
      </c>
      <c r="E275" s="22" t="e">
        <f>K275-#REF!</f>
        <v>#REF!</v>
      </c>
      <c r="F275" s="23">
        <f t="shared" si="5"/>
        <v>650</v>
      </c>
      <c r="G275" s="23" t="e">
        <f>#REF!-F275</f>
        <v>#REF!</v>
      </c>
      <c r="H275" s="23">
        <f t="shared" si="6"/>
        <v>-35</v>
      </c>
      <c r="I275" s="50" t="s">
        <v>699</v>
      </c>
      <c r="J275" s="25" t="s">
        <v>698</v>
      </c>
      <c r="K275" s="19">
        <v>615</v>
      </c>
    </row>
    <row r="276" spans="1:11" ht="24.95" customHeight="1">
      <c r="A276" s="25" t="s">
        <v>700</v>
      </c>
      <c r="B276" s="27" t="s">
        <v>701</v>
      </c>
      <c r="C276" s="19">
        <v>1050</v>
      </c>
      <c r="D276" s="15" t="e">
        <f>ROUND(#REF!/C276*100,1)-100</f>
        <v>#REF!</v>
      </c>
      <c r="E276" s="22" t="e">
        <f>K276-#REF!</f>
        <v>#REF!</v>
      </c>
      <c r="F276" s="23">
        <f t="shared" si="5"/>
        <v>1200</v>
      </c>
      <c r="G276" s="23" t="e">
        <f>#REF!-F276</f>
        <v>#REF!</v>
      </c>
      <c r="H276" s="23">
        <f t="shared" si="6"/>
        <v>-100</v>
      </c>
      <c r="I276" s="41" t="s">
        <v>702</v>
      </c>
      <c r="J276" s="27" t="s">
        <v>701</v>
      </c>
      <c r="K276" s="19">
        <v>1100</v>
      </c>
    </row>
    <row r="277" spans="1:11" ht="24.95" customHeight="1">
      <c r="A277" s="25" t="s">
        <v>703</v>
      </c>
      <c r="B277" s="25" t="s">
        <v>704</v>
      </c>
      <c r="C277" s="19">
        <v>850</v>
      </c>
      <c r="D277" s="15" t="e">
        <f>ROUND(#REF!/C277*100,1)-100</f>
        <v>#REF!</v>
      </c>
      <c r="E277" s="22" t="e">
        <f>K277-#REF!</f>
        <v>#REF!</v>
      </c>
      <c r="F277" s="23">
        <f t="shared" si="5"/>
        <v>950</v>
      </c>
      <c r="G277" s="23" t="e">
        <f>#REF!-F277</f>
        <v>#REF!</v>
      </c>
      <c r="H277" s="23">
        <f t="shared" si="6"/>
        <v>-80</v>
      </c>
      <c r="I277" s="24" t="s">
        <v>705</v>
      </c>
      <c r="J277" s="25" t="s">
        <v>704</v>
      </c>
      <c r="K277" s="19">
        <v>870</v>
      </c>
    </row>
    <row r="278" spans="1:11" ht="24.95" customHeight="1">
      <c r="A278" s="25" t="s">
        <v>706</v>
      </c>
      <c r="B278" s="25" t="s">
        <v>707</v>
      </c>
      <c r="C278" s="19">
        <v>850</v>
      </c>
      <c r="D278" s="15" t="e">
        <f>ROUND(#REF!/C278*100,1)-100</f>
        <v>#REF!</v>
      </c>
      <c r="E278" s="22" t="e">
        <f>K278-#REF!</f>
        <v>#REF!</v>
      </c>
      <c r="F278" s="23">
        <f t="shared" si="5"/>
        <v>950</v>
      </c>
      <c r="G278" s="23" t="e">
        <f>#REF!-F278</f>
        <v>#REF!</v>
      </c>
      <c r="H278" s="23">
        <f t="shared" si="6"/>
        <v>-80</v>
      </c>
      <c r="I278" s="24" t="s">
        <v>708</v>
      </c>
      <c r="J278" s="25" t="s">
        <v>707</v>
      </c>
      <c r="K278" s="19">
        <v>870</v>
      </c>
    </row>
    <row r="279" spans="1:11" ht="24.95" customHeight="1">
      <c r="A279" s="25" t="s">
        <v>709</v>
      </c>
      <c r="B279" s="25" t="s">
        <v>710</v>
      </c>
      <c r="C279" s="19">
        <v>850</v>
      </c>
      <c r="D279" s="15" t="e">
        <f>ROUND(#REF!/C279*100,1)-100</f>
        <v>#REF!</v>
      </c>
      <c r="E279" s="22" t="e">
        <f>K279-#REF!</f>
        <v>#REF!</v>
      </c>
      <c r="F279" s="23">
        <f t="shared" si="5"/>
        <v>950</v>
      </c>
      <c r="G279" s="23" t="e">
        <f>#REF!-F279</f>
        <v>#REF!</v>
      </c>
      <c r="H279" s="23">
        <f t="shared" si="6"/>
        <v>-80</v>
      </c>
      <c r="I279" s="24" t="s">
        <v>711</v>
      </c>
      <c r="J279" s="25" t="s">
        <v>710</v>
      </c>
      <c r="K279" s="19">
        <v>870</v>
      </c>
    </row>
    <row r="280" spans="1:11" ht="15.75" customHeight="1">
      <c r="A280" s="25" t="s">
        <v>712</v>
      </c>
      <c r="B280" s="25" t="s">
        <v>713</v>
      </c>
      <c r="C280" s="19">
        <v>550</v>
      </c>
      <c r="D280" s="15" t="e">
        <f>ROUND(#REF!/C280*100,1)-100</f>
        <v>#REF!</v>
      </c>
      <c r="E280" s="22" t="e">
        <f>K280-#REF!</f>
        <v>#REF!</v>
      </c>
      <c r="F280" s="23">
        <f t="shared" si="5"/>
        <v>650</v>
      </c>
      <c r="G280" s="23" t="e">
        <f>#REF!-F280</f>
        <v>#REF!</v>
      </c>
      <c r="H280" s="23">
        <f t="shared" si="6"/>
        <v>-55</v>
      </c>
      <c r="I280" s="24" t="s">
        <v>714</v>
      </c>
      <c r="J280" s="25" t="s">
        <v>713</v>
      </c>
      <c r="K280" s="19">
        <v>595</v>
      </c>
    </row>
    <row r="281" spans="1:11" ht="24.95" customHeight="1">
      <c r="A281" s="25" t="s">
        <v>715</v>
      </c>
      <c r="B281" s="25" t="s">
        <v>716</v>
      </c>
      <c r="C281" s="19">
        <v>935</v>
      </c>
      <c r="D281" s="15" t="e">
        <f>ROUND(#REF!/C281*100,1)-100</f>
        <v>#REF!</v>
      </c>
      <c r="E281" s="22" t="e">
        <f>K281-#REF!</f>
        <v>#REF!</v>
      </c>
      <c r="F281" s="23">
        <f t="shared" si="5"/>
        <v>1050</v>
      </c>
      <c r="G281" s="23" t="e">
        <f>#REF!-F281</f>
        <v>#REF!</v>
      </c>
      <c r="H281" s="23">
        <f t="shared" si="6"/>
        <v>-115</v>
      </c>
      <c r="I281" s="24" t="s">
        <v>717</v>
      </c>
      <c r="J281" s="25" t="s">
        <v>716</v>
      </c>
      <c r="K281" s="19">
        <v>935</v>
      </c>
    </row>
    <row r="282" spans="1:11" ht="24.95" customHeight="1">
      <c r="A282" s="25" t="s">
        <v>718</v>
      </c>
      <c r="B282" s="27" t="s">
        <v>719</v>
      </c>
      <c r="C282" s="19">
        <v>1050</v>
      </c>
      <c r="D282" s="15" t="e">
        <f>ROUND(#REF!/C282*100,1)-100</f>
        <v>#REF!</v>
      </c>
      <c r="E282" s="22"/>
      <c r="F282" s="23">
        <f t="shared" si="5"/>
        <v>1200</v>
      </c>
      <c r="G282" s="23"/>
      <c r="H282" s="23"/>
      <c r="I282" s="24"/>
      <c r="J282" s="25"/>
      <c r="K282" s="19"/>
    </row>
    <row r="283" spans="1:11" ht="24.95" customHeight="1">
      <c r="A283" s="25" t="s">
        <v>720</v>
      </c>
      <c r="B283" s="25" t="s">
        <v>721</v>
      </c>
      <c r="C283" s="19">
        <v>935</v>
      </c>
      <c r="D283" s="15" t="e">
        <f>ROUND(#REF!/C283*100,1)-100</f>
        <v>#REF!</v>
      </c>
      <c r="E283" s="22" t="e">
        <f>K283-#REF!</f>
        <v>#REF!</v>
      </c>
      <c r="F283" s="23">
        <f t="shared" si="5"/>
        <v>1050</v>
      </c>
      <c r="G283" s="23" t="e">
        <f>#REF!-F283</f>
        <v>#REF!</v>
      </c>
      <c r="H283" s="23">
        <f t="shared" si="6"/>
        <v>-115</v>
      </c>
      <c r="I283" s="24" t="s">
        <v>722</v>
      </c>
      <c r="J283" s="25" t="s">
        <v>721</v>
      </c>
      <c r="K283" s="19">
        <v>935</v>
      </c>
    </row>
    <row r="284" spans="1:11" ht="24.95" customHeight="1">
      <c r="A284" s="25" t="s">
        <v>723</v>
      </c>
      <c r="B284" s="27" t="s">
        <v>724</v>
      </c>
      <c r="C284" s="19">
        <v>1045</v>
      </c>
      <c r="D284" s="15" t="e">
        <f>ROUND(#REF!/C284*100,1)-100</f>
        <v>#REF!</v>
      </c>
      <c r="E284" s="22" t="e">
        <f>K284-#REF!</f>
        <v>#REF!</v>
      </c>
      <c r="F284" s="23">
        <f t="shared" si="5"/>
        <v>1150</v>
      </c>
      <c r="G284" s="23" t="e">
        <f>#REF!-F284</f>
        <v>#REF!</v>
      </c>
      <c r="H284" s="23">
        <f t="shared" si="6"/>
        <v>-105</v>
      </c>
      <c r="I284" s="41" t="s">
        <v>725</v>
      </c>
      <c r="J284" s="27" t="s">
        <v>724</v>
      </c>
      <c r="K284" s="19">
        <v>1045</v>
      </c>
    </row>
    <row r="285" spans="1:11" ht="26.25" customHeight="1">
      <c r="A285" s="25" t="s">
        <v>726</v>
      </c>
      <c r="B285" s="25" t="s">
        <v>727</v>
      </c>
      <c r="C285" s="19">
        <v>1050</v>
      </c>
      <c r="D285" s="15" t="e">
        <f>ROUND(#REF!/C285*100,1)-100</f>
        <v>#REF!</v>
      </c>
      <c r="E285" s="22" t="e">
        <f>K285-#REF!</f>
        <v>#REF!</v>
      </c>
      <c r="F285" s="23">
        <f t="shared" si="5"/>
        <v>1200</v>
      </c>
      <c r="G285" s="23" t="e">
        <f>#REF!-F285</f>
        <v>#REF!</v>
      </c>
      <c r="H285" s="23">
        <f t="shared" si="6"/>
        <v>-80</v>
      </c>
      <c r="I285" s="24" t="s">
        <v>728</v>
      </c>
      <c r="J285" s="25" t="s">
        <v>727</v>
      </c>
      <c r="K285" s="19">
        <v>1120</v>
      </c>
    </row>
    <row r="286" spans="1:11" ht="15.75" customHeight="1">
      <c r="A286" s="25" t="s">
        <v>729</v>
      </c>
      <c r="B286" s="25" t="s">
        <v>730</v>
      </c>
      <c r="C286" s="19">
        <v>500</v>
      </c>
      <c r="D286" s="15" t="e">
        <f>ROUND(#REF!/C286*100,1)-100</f>
        <v>#REF!</v>
      </c>
      <c r="E286" s="22" t="e">
        <f>K286-#REF!</f>
        <v>#REF!</v>
      </c>
      <c r="F286" s="23">
        <f t="shared" si="5"/>
        <v>550</v>
      </c>
      <c r="G286" s="23" t="e">
        <f>#REF!-F286</f>
        <v>#REF!</v>
      </c>
      <c r="H286" s="23">
        <f t="shared" si="6"/>
        <v>-45</v>
      </c>
      <c r="I286" s="24" t="s">
        <v>731</v>
      </c>
      <c r="J286" s="25" t="s">
        <v>730</v>
      </c>
      <c r="K286" s="19">
        <v>505</v>
      </c>
    </row>
    <row r="287" spans="1:11">
      <c r="A287" s="46"/>
      <c r="B287" s="40" t="s">
        <v>732</v>
      </c>
      <c r="C287" s="19"/>
      <c r="D287" s="15"/>
      <c r="E287" s="22"/>
      <c r="F287" s="23">
        <f t="shared" si="5"/>
        <v>0</v>
      </c>
      <c r="G287" s="23"/>
      <c r="H287" s="23"/>
      <c r="I287" s="50"/>
      <c r="J287" s="29" t="s">
        <v>732</v>
      </c>
      <c r="K287" s="19"/>
    </row>
    <row r="288" spans="1:11">
      <c r="A288" s="46" t="s">
        <v>733</v>
      </c>
      <c r="B288" s="25" t="s">
        <v>734</v>
      </c>
      <c r="C288" s="19">
        <v>770</v>
      </c>
      <c r="D288" s="15" t="e">
        <f>ROUND(#REF!/C288*100,1)-100</f>
        <v>#REF!</v>
      </c>
      <c r="E288" s="22" t="e">
        <f>K288-#REF!</f>
        <v>#REF!</v>
      </c>
      <c r="F288" s="23">
        <f t="shared" si="5"/>
        <v>850</v>
      </c>
      <c r="G288" s="23" t="e">
        <f>#REF!-F288</f>
        <v>#REF!</v>
      </c>
      <c r="H288" s="23">
        <f t="shared" si="6"/>
        <v>-80</v>
      </c>
      <c r="I288" s="50" t="s">
        <v>735</v>
      </c>
      <c r="J288" s="25" t="s">
        <v>734</v>
      </c>
      <c r="K288" s="19">
        <v>770</v>
      </c>
    </row>
    <row r="289" spans="1:11">
      <c r="A289" s="46" t="s">
        <v>736</v>
      </c>
      <c r="B289" s="25" t="s">
        <v>737</v>
      </c>
      <c r="C289" s="19">
        <v>495</v>
      </c>
      <c r="D289" s="15" t="e">
        <f>ROUND(#REF!/C289*100,1)-100</f>
        <v>#REF!</v>
      </c>
      <c r="E289" s="22" t="e">
        <f>K289-#REF!</f>
        <v>#REF!</v>
      </c>
      <c r="F289" s="23">
        <f t="shared" si="5"/>
        <v>550</v>
      </c>
      <c r="G289" s="23" t="e">
        <f>#REF!-F289</f>
        <v>#REF!</v>
      </c>
      <c r="H289" s="23">
        <f t="shared" si="6"/>
        <v>-15</v>
      </c>
      <c r="I289" s="50" t="s">
        <v>738</v>
      </c>
      <c r="J289" s="25" t="s">
        <v>737</v>
      </c>
      <c r="K289" s="19">
        <v>535</v>
      </c>
    </row>
    <row r="290" spans="1:11">
      <c r="A290" s="46" t="s">
        <v>739</v>
      </c>
      <c r="B290" s="25" t="s">
        <v>740</v>
      </c>
      <c r="C290" s="19">
        <v>1050</v>
      </c>
      <c r="D290" s="15" t="e">
        <f>ROUND(#REF!/C290*100,1)-100</f>
        <v>#REF!</v>
      </c>
      <c r="E290" s="22" t="e">
        <f>K290-#REF!</f>
        <v>#REF!</v>
      </c>
      <c r="F290" s="23">
        <f t="shared" si="5"/>
        <v>1200</v>
      </c>
      <c r="G290" s="23" t="e">
        <f>#REF!-F290</f>
        <v>#REF!</v>
      </c>
      <c r="H290" s="23">
        <f t="shared" si="6"/>
        <v>-25</v>
      </c>
      <c r="I290" s="50" t="s">
        <v>741</v>
      </c>
      <c r="J290" s="25" t="s">
        <v>740</v>
      </c>
      <c r="K290" s="19">
        <v>1175</v>
      </c>
    </row>
    <row r="291" spans="1:11" ht="15" customHeight="1">
      <c r="A291" s="46" t="s">
        <v>742</v>
      </c>
      <c r="B291" s="25" t="s">
        <v>743</v>
      </c>
      <c r="C291" s="19">
        <v>1100</v>
      </c>
      <c r="D291" s="15" t="e">
        <f>ROUND(#REF!/C291*100,1)-100</f>
        <v>#REF!</v>
      </c>
      <c r="E291" s="22" t="e">
        <f>K291-#REF!</f>
        <v>#REF!</v>
      </c>
      <c r="F291" s="23">
        <f t="shared" si="5"/>
        <v>1250</v>
      </c>
      <c r="G291" s="23" t="e">
        <f>#REF!-F291</f>
        <v>#REF!</v>
      </c>
      <c r="H291" s="23">
        <f t="shared" si="6"/>
        <v>-35</v>
      </c>
      <c r="I291" s="50" t="s">
        <v>744</v>
      </c>
      <c r="J291" s="25" t="s">
        <v>743</v>
      </c>
      <c r="K291" s="19">
        <v>1215</v>
      </c>
    </row>
    <row r="292" spans="1:11">
      <c r="A292" s="46" t="s">
        <v>745</v>
      </c>
      <c r="B292" s="25" t="s">
        <v>746</v>
      </c>
      <c r="C292" s="19">
        <v>1200</v>
      </c>
      <c r="D292" s="15" t="e">
        <f>ROUND(#REF!/C292*100,1)-100</f>
        <v>#REF!</v>
      </c>
      <c r="E292" s="22" t="e">
        <f>K292-#REF!</f>
        <v>#REF!</v>
      </c>
      <c r="F292" s="23">
        <f t="shared" si="5"/>
        <v>1350</v>
      </c>
      <c r="G292" s="23" t="e">
        <f>#REF!-F292</f>
        <v>#REF!</v>
      </c>
      <c r="H292" s="23">
        <f t="shared" si="6"/>
        <v>-55</v>
      </c>
      <c r="I292" s="50" t="s">
        <v>747</v>
      </c>
      <c r="J292" s="25" t="s">
        <v>746</v>
      </c>
      <c r="K292" s="19">
        <v>1295</v>
      </c>
    </row>
    <row r="293" spans="1:11" ht="24.75">
      <c r="A293" s="46" t="s">
        <v>748</v>
      </c>
      <c r="B293" s="25" t="s">
        <v>749</v>
      </c>
      <c r="C293" s="19">
        <v>950</v>
      </c>
      <c r="D293" s="15" t="e">
        <f>ROUND(#REF!/C293*100,1)-100</f>
        <v>#REF!</v>
      </c>
      <c r="E293" s="22" t="e">
        <f>K293-#REF!</f>
        <v>#REF!</v>
      </c>
      <c r="F293" s="23">
        <f t="shared" si="5"/>
        <v>1050</v>
      </c>
      <c r="G293" s="23" t="e">
        <f>#REF!-F293</f>
        <v>#REF!</v>
      </c>
      <c r="H293" s="23">
        <f t="shared" si="6"/>
        <v>-75</v>
      </c>
      <c r="I293" s="50" t="s">
        <v>750</v>
      </c>
      <c r="J293" s="25" t="s">
        <v>749</v>
      </c>
      <c r="K293" s="19">
        <v>975</v>
      </c>
    </row>
    <row r="294" spans="1:11">
      <c r="A294" s="46" t="s">
        <v>751</v>
      </c>
      <c r="B294" s="25" t="s">
        <v>752</v>
      </c>
      <c r="C294" s="19">
        <v>1100</v>
      </c>
      <c r="D294" s="15" t="e">
        <f>ROUND(#REF!/C294*100,1)-100</f>
        <v>#REF!</v>
      </c>
      <c r="E294" s="22" t="e">
        <f>K294-#REF!</f>
        <v>#REF!</v>
      </c>
      <c r="F294" s="23">
        <f t="shared" si="5"/>
        <v>1250</v>
      </c>
      <c r="G294" s="23" t="e">
        <f>#REF!-F294</f>
        <v>#REF!</v>
      </c>
      <c r="H294" s="23">
        <f t="shared" si="6"/>
        <v>-140</v>
      </c>
      <c r="I294" s="50" t="s">
        <v>753</v>
      </c>
      <c r="J294" s="25" t="s">
        <v>752</v>
      </c>
      <c r="K294" s="19">
        <v>1110</v>
      </c>
    </row>
    <row r="295" spans="1:11">
      <c r="A295" s="46"/>
      <c r="B295" s="40" t="s">
        <v>754</v>
      </c>
      <c r="C295" s="19"/>
      <c r="D295" s="15"/>
      <c r="E295" s="22"/>
      <c r="F295" s="23"/>
      <c r="G295" s="23"/>
      <c r="H295" s="23"/>
      <c r="I295" s="50"/>
      <c r="J295" s="29" t="s">
        <v>754</v>
      </c>
      <c r="K295" s="19"/>
    </row>
    <row r="296" spans="1:11" ht="13.5" customHeight="1">
      <c r="A296" s="46" t="s">
        <v>755</v>
      </c>
      <c r="B296" s="25" t="s">
        <v>756</v>
      </c>
      <c r="C296" s="19">
        <v>1050</v>
      </c>
      <c r="D296" s="15" t="e">
        <f>ROUND(#REF!/C296*100,1)-100</f>
        <v>#REF!</v>
      </c>
      <c r="E296" s="22" t="e">
        <f>K296-#REF!</f>
        <v>#REF!</v>
      </c>
      <c r="F296" s="23">
        <f t="shared" ref="F296:F359" si="7">CEILING(C296*$F$143,50)</f>
        <v>1200</v>
      </c>
      <c r="G296" s="23" t="e">
        <f>#REF!-F296</f>
        <v>#REF!</v>
      </c>
      <c r="H296" s="23">
        <f t="shared" si="6"/>
        <v>-100</v>
      </c>
      <c r="I296" s="50" t="s">
        <v>757</v>
      </c>
      <c r="J296" s="25" t="s">
        <v>756</v>
      </c>
      <c r="K296" s="19">
        <v>1100</v>
      </c>
    </row>
    <row r="297" spans="1:11">
      <c r="A297" s="46" t="s">
        <v>758</v>
      </c>
      <c r="B297" s="25" t="s">
        <v>759</v>
      </c>
      <c r="C297" s="19">
        <v>500</v>
      </c>
      <c r="D297" s="15" t="e">
        <f>ROUND(#REF!/C297*100,1)-100</f>
        <v>#REF!</v>
      </c>
      <c r="E297" s="22" t="e">
        <f>K297-#REF!</f>
        <v>#REF!</v>
      </c>
      <c r="F297" s="23">
        <f t="shared" si="7"/>
        <v>550</v>
      </c>
      <c r="G297" s="23" t="e">
        <f>#REF!-F297</f>
        <v>#REF!</v>
      </c>
      <c r="H297" s="23">
        <f t="shared" si="6"/>
        <v>-45</v>
      </c>
      <c r="I297" s="50" t="s">
        <v>760</v>
      </c>
      <c r="J297" s="25" t="s">
        <v>759</v>
      </c>
      <c r="K297" s="19">
        <v>505</v>
      </c>
    </row>
    <row r="298" spans="1:11" ht="24.75">
      <c r="A298" s="25" t="s">
        <v>761</v>
      </c>
      <c r="B298" s="25" t="s">
        <v>762</v>
      </c>
      <c r="C298" s="19">
        <v>1000</v>
      </c>
      <c r="D298" s="15" t="e">
        <f>ROUND(#REF!/C298*100,1)-100</f>
        <v>#REF!</v>
      </c>
      <c r="E298" s="22" t="e">
        <f>K298-#REF!</f>
        <v>#REF!</v>
      </c>
      <c r="F298" s="23">
        <f t="shared" si="7"/>
        <v>1100</v>
      </c>
      <c r="G298" s="23" t="e">
        <f>#REF!-F298</f>
        <v>#REF!</v>
      </c>
      <c r="H298" s="23">
        <f t="shared" si="6"/>
        <v>-50</v>
      </c>
      <c r="I298" s="24" t="s">
        <v>763</v>
      </c>
      <c r="J298" s="25" t="s">
        <v>762</v>
      </c>
      <c r="K298" s="19">
        <v>1050</v>
      </c>
    </row>
    <row r="299" spans="1:11">
      <c r="A299" s="53" t="s">
        <v>764</v>
      </c>
      <c r="B299" s="25" t="s">
        <v>765</v>
      </c>
      <c r="C299" s="19">
        <v>600</v>
      </c>
      <c r="D299" s="15" t="e">
        <f>ROUND(#REF!/C299*100,1)-100</f>
        <v>#REF!</v>
      </c>
      <c r="E299" s="22" t="e">
        <f>K299-#REF!</f>
        <v>#REF!</v>
      </c>
      <c r="F299" s="23">
        <f t="shared" si="7"/>
        <v>700</v>
      </c>
      <c r="G299" s="23" t="e">
        <f>#REF!-F299</f>
        <v>#REF!</v>
      </c>
      <c r="H299" s="23">
        <f t="shared" si="6"/>
        <v>-60</v>
      </c>
      <c r="I299" s="24" t="s">
        <v>766</v>
      </c>
      <c r="J299" s="25" t="s">
        <v>765</v>
      </c>
      <c r="K299" s="19">
        <v>640</v>
      </c>
    </row>
    <row r="300" spans="1:11">
      <c r="A300" s="53" t="s">
        <v>767</v>
      </c>
      <c r="B300" s="25" t="s">
        <v>768</v>
      </c>
      <c r="C300" s="19">
        <v>770</v>
      </c>
      <c r="D300" s="15" t="e">
        <f>ROUND(#REF!/C300*100,1)-100</f>
        <v>#REF!</v>
      </c>
      <c r="E300" s="22" t="e">
        <f>K300-#REF!</f>
        <v>#REF!</v>
      </c>
      <c r="F300" s="23">
        <f t="shared" si="7"/>
        <v>850</v>
      </c>
      <c r="G300" s="23" t="e">
        <f>#REF!-F300</f>
        <v>#REF!</v>
      </c>
      <c r="H300" s="23">
        <f t="shared" si="6"/>
        <v>-80</v>
      </c>
      <c r="I300" s="24" t="s">
        <v>769</v>
      </c>
      <c r="J300" s="25" t="s">
        <v>768</v>
      </c>
      <c r="K300" s="19">
        <v>770</v>
      </c>
    </row>
    <row r="301" spans="1:11">
      <c r="A301" s="46"/>
      <c r="B301" s="40" t="s">
        <v>770</v>
      </c>
      <c r="C301" s="19"/>
      <c r="D301" s="15"/>
      <c r="E301" s="22"/>
      <c r="F301" s="23"/>
      <c r="G301" s="23"/>
      <c r="H301" s="23"/>
      <c r="I301" s="50"/>
      <c r="J301" s="29" t="s">
        <v>770</v>
      </c>
      <c r="K301" s="19"/>
    </row>
    <row r="302" spans="1:11">
      <c r="A302" s="46"/>
      <c r="B302" s="40" t="s">
        <v>771</v>
      </c>
      <c r="C302" s="19"/>
      <c r="D302" s="15"/>
      <c r="E302" s="22"/>
      <c r="F302" s="23"/>
      <c r="G302" s="23"/>
      <c r="H302" s="23"/>
      <c r="I302" s="50"/>
      <c r="J302" s="29" t="s">
        <v>771</v>
      </c>
      <c r="K302" s="19"/>
    </row>
    <row r="303" spans="1:11">
      <c r="A303" s="53" t="s">
        <v>772</v>
      </c>
      <c r="B303" s="25" t="s">
        <v>773</v>
      </c>
      <c r="C303" s="19">
        <v>1100</v>
      </c>
      <c r="D303" s="15" t="e">
        <f>ROUND(#REF!/C303*100,1)-100</f>
        <v>#REF!</v>
      </c>
      <c r="E303" s="22" t="e">
        <f>K303-#REF!</f>
        <v>#REF!</v>
      </c>
      <c r="F303" s="23">
        <f t="shared" si="7"/>
        <v>1250</v>
      </c>
      <c r="G303" s="23" t="e">
        <f>#REF!-F303</f>
        <v>#REF!</v>
      </c>
      <c r="H303" s="23">
        <f t="shared" si="6"/>
        <v>-95</v>
      </c>
      <c r="I303" s="24" t="s">
        <v>774</v>
      </c>
      <c r="J303" s="25" t="s">
        <v>773</v>
      </c>
      <c r="K303" s="19">
        <v>1155</v>
      </c>
    </row>
    <row r="304" spans="1:11">
      <c r="A304" s="46" t="s">
        <v>775</v>
      </c>
      <c r="B304" s="25" t="s">
        <v>776</v>
      </c>
      <c r="C304" s="19">
        <v>1050</v>
      </c>
      <c r="D304" s="15" t="e">
        <f>ROUND(#REF!/C304*100,1)-100</f>
        <v>#REF!</v>
      </c>
      <c r="E304" s="22" t="e">
        <f>K304-#REF!</f>
        <v>#REF!</v>
      </c>
      <c r="F304" s="23">
        <f t="shared" si="7"/>
        <v>1200</v>
      </c>
      <c r="G304" s="23" t="e">
        <f>#REF!-F304</f>
        <v>#REF!</v>
      </c>
      <c r="H304" s="23">
        <f t="shared" si="6"/>
        <v>55</v>
      </c>
      <c r="I304" s="50" t="s">
        <v>777</v>
      </c>
      <c r="J304" s="25" t="s">
        <v>776</v>
      </c>
      <c r="K304" s="19">
        <v>1255</v>
      </c>
    </row>
    <row r="305" spans="1:11" ht="15" customHeight="1">
      <c r="A305" s="46" t="s">
        <v>778</v>
      </c>
      <c r="B305" s="25" t="s">
        <v>779</v>
      </c>
      <c r="C305" s="19">
        <v>1050</v>
      </c>
      <c r="D305" s="15" t="e">
        <f>ROUND(#REF!/C305*100,1)-100</f>
        <v>#REF!</v>
      </c>
      <c r="E305" s="22" t="e">
        <f>K305-#REF!</f>
        <v>#REF!</v>
      </c>
      <c r="F305" s="23">
        <f t="shared" si="7"/>
        <v>1200</v>
      </c>
      <c r="G305" s="23" t="e">
        <f>#REF!-F305</f>
        <v>#REF!</v>
      </c>
      <c r="H305" s="23">
        <f t="shared" si="6"/>
        <v>25</v>
      </c>
      <c r="I305" s="50" t="s">
        <v>780</v>
      </c>
      <c r="J305" s="25" t="s">
        <v>779</v>
      </c>
      <c r="K305" s="19">
        <v>1225</v>
      </c>
    </row>
    <row r="306" spans="1:11">
      <c r="A306" s="46" t="s">
        <v>781</v>
      </c>
      <c r="B306" s="25" t="s">
        <v>782</v>
      </c>
      <c r="C306" s="19">
        <v>1400</v>
      </c>
      <c r="D306" s="15" t="e">
        <f>ROUND(#REF!/C306*100,1)-100</f>
        <v>#REF!</v>
      </c>
      <c r="E306" s="22" t="e">
        <f>K306-#REF!</f>
        <v>#REF!</v>
      </c>
      <c r="F306" s="23">
        <f t="shared" si="7"/>
        <v>1550</v>
      </c>
      <c r="G306" s="23" t="e">
        <f>#REF!-F306</f>
        <v>#REF!</v>
      </c>
      <c r="H306" s="23">
        <f t="shared" si="6"/>
        <v>-130</v>
      </c>
      <c r="I306" s="50" t="s">
        <v>783</v>
      </c>
      <c r="J306" s="25" t="s">
        <v>782</v>
      </c>
      <c r="K306" s="19">
        <v>1420</v>
      </c>
    </row>
    <row r="307" spans="1:11" ht="24.75">
      <c r="A307" s="46" t="s">
        <v>784</v>
      </c>
      <c r="B307" s="25" t="s">
        <v>785</v>
      </c>
      <c r="C307" s="19">
        <v>1250</v>
      </c>
      <c r="D307" s="15" t="e">
        <f>ROUND(#REF!/C307*100,1)-100</f>
        <v>#REF!</v>
      </c>
      <c r="E307" s="22"/>
      <c r="F307" s="23">
        <f t="shared" si="7"/>
        <v>1400</v>
      </c>
      <c r="G307" s="23"/>
      <c r="H307" s="23">
        <f t="shared" si="6"/>
        <v>-1400</v>
      </c>
      <c r="I307" s="50"/>
      <c r="J307" s="25"/>
      <c r="K307" s="19"/>
    </row>
    <row r="308" spans="1:11">
      <c r="A308" s="46"/>
      <c r="B308" s="40" t="s">
        <v>786</v>
      </c>
      <c r="C308" s="19"/>
      <c r="D308" s="15"/>
      <c r="E308" s="22"/>
      <c r="F308" s="23">
        <f t="shared" si="7"/>
        <v>0</v>
      </c>
      <c r="G308" s="23"/>
      <c r="H308" s="23"/>
      <c r="I308" s="50"/>
      <c r="J308" s="29" t="s">
        <v>786</v>
      </c>
      <c r="K308" s="19"/>
    </row>
    <row r="309" spans="1:11">
      <c r="A309" s="46"/>
      <c r="B309" s="40" t="s">
        <v>787</v>
      </c>
      <c r="C309" s="19"/>
      <c r="D309" s="15"/>
      <c r="E309" s="22"/>
      <c r="F309" s="23">
        <f t="shared" si="7"/>
        <v>0</v>
      </c>
      <c r="G309" s="23"/>
      <c r="H309" s="23"/>
      <c r="I309" s="50"/>
      <c r="J309" s="29" t="s">
        <v>787</v>
      </c>
      <c r="K309" s="19"/>
    </row>
    <row r="310" spans="1:11">
      <c r="A310" s="46" t="s">
        <v>788</v>
      </c>
      <c r="B310" s="25" t="s">
        <v>789</v>
      </c>
      <c r="C310" s="19">
        <v>750</v>
      </c>
      <c r="D310" s="15" t="e">
        <f>ROUND(#REF!/C310*100,1)-100</f>
        <v>#REF!</v>
      </c>
      <c r="E310" s="22" t="e">
        <f>K310-#REF!</f>
        <v>#REF!</v>
      </c>
      <c r="F310" s="23">
        <f t="shared" si="7"/>
        <v>850</v>
      </c>
      <c r="G310" s="23" t="e">
        <f>#REF!-F310</f>
        <v>#REF!</v>
      </c>
      <c r="H310" s="23">
        <f t="shared" si="6"/>
        <v>470</v>
      </c>
      <c r="I310" s="50" t="s">
        <v>790</v>
      </c>
      <c r="J310" s="25" t="s">
        <v>789</v>
      </c>
      <c r="K310" s="19">
        <v>1320</v>
      </c>
    </row>
    <row r="311" spans="1:11">
      <c r="A311" s="46"/>
      <c r="B311" s="40" t="s">
        <v>791</v>
      </c>
      <c r="C311" s="19"/>
      <c r="D311" s="15"/>
      <c r="E311" s="22"/>
      <c r="F311" s="23">
        <f t="shared" si="7"/>
        <v>0</v>
      </c>
      <c r="G311" s="23"/>
      <c r="H311" s="23"/>
      <c r="I311" s="50"/>
      <c r="J311" s="29" t="s">
        <v>791</v>
      </c>
      <c r="K311" s="19"/>
    </row>
    <row r="312" spans="1:11">
      <c r="A312" s="46" t="s">
        <v>792</v>
      </c>
      <c r="B312" s="25" t="s">
        <v>793</v>
      </c>
      <c r="C312" s="19">
        <v>750</v>
      </c>
      <c r="D312" s="15" t="e">
        <f>ROUND(#REF!/C312*100,1)-100</f>
        <v>#REF!</v>
      </c>
      <c r="E312" s="22" t="e">
        <f>K312-#REF!</f>
        <v>#REF!</v>
      </c>
      <c r="F312" s="23">
        <f t="shared" si="7"/>
        <v>850</v>
      </c>
      <c r="G312" s="23" t="e">
        <f>#REF!-F312</f>
        <v>#REF!</v>
      </c>
      <c r="H312" s="23">
        <f t="shared" si="6"/>
        <v>470</v>
      </c>
      <c r="I312" s="50" t="s">
        <v>794</v>
      </c>
      <c r="J312" s="25" t="s">
        <v>793</v>
      </c>
      <c r="K312" s="19">
        <v>1320</v>
      </c>
    </row>
    <row r="313" spans="1:11">
      <c r="A313" s="46"/>
      <c r="B313" s="40" t="s">
        <v>795</v>
      </c>
      <c r="C313" s="19"/>
      <c r="D313" s="15"/>
      <c r="E313" s="22"/>
      <c r="F313" s="23">
        <f t="shared" si="7"/>
        <v>0</v>
      </c>
      <c r="G313" s="23"/>
      <c r="H313" s="23"/>
      <c r="I313" s="50"/>
      <c r="J313" s="29" t="s">
        <v>796</v>
      </c>
      <c r="K313" s="19"/>
    </row>
    <row r="314" spans="1:11">
      <c r="A314" s="46" t="s">
        <v>797</v>
      </c>
      <c r="B314" s="25" t="s">
        <v>798</v>
      </c>
      <c r="C314" s="19">
        <v>450</v>
      </c>
      <c r="D314" s="15" t="e">
        <f>ROUND(#REF!/C314*100,1)-100</f>
        <v>#REF!</v>
      </c>
      <c r="E314" s="22" t="e">
        <f>K314-#REF!</f>
        <v>#REF!</v>
      </c>
      <c r="F314" s="23">
        <f t="shared" si="7"/>
        <v>500</v>
      </c>
      <c r="G314" s="23" t="e">
        <f>#REF!-F314</f>
        <v>#REF!</v>
      </c>
      <c r="H314" s="23">
        <f t="shared" si="6"/>
        <v>420</v>
      </c>
      <c r="I314" s="50" t="s">
        <v>799</v>
      </c>
      <c r="J314" s="25" t="s">
        <v>798</v>
      </c>
      <c r="K314" s="19">
        <v>920</v>
      </c>
    </row>
    <row r="315" spans="1:11">
      <c r="A315" s="57" t="s">
        <v>800</v>
      </c>
      <c r="B315" s="25" t="s">
        <v>801</v>
      </c>
      <c r="C315" s="19">
        <v>1380</v>
      </c>
      <c r="D315" s="15" t="e">
        <f>ROUND(#REF!/C315*100,1)-100</f>
        <v>#REF!</v>
      </c>
      <c r="E315" s="22" t="e">
        <f>K315-#REF!</f>
        <v>#REF!</v>
      </c>
      <c r="F315" s="23">
        <f t="shared" si="7"/>
        <v>1550</v>
      </c>
      <c r="G315" s="23" t="e">
        <f>#REF!-F315</f>
        <v>#REF!</v>
      </c>
      <c r="H315" s="23">
        <f t="shared" si="6"/>
        <v>-170</v>
      </c>
      <c r="I315" s="37" t="s">
        <v>802</v>
      </c>
      <c r="J315" s="25" t="s">
        <v>801</v>
      </c>
      <c r="K315" s="19">
        <v>1380</v>
      </c>
    </row>
    <row r="316" spans="1:11" ht="24.75">
      <c r="A316" s="25" t="s">
        <v>803</v>
      </c>
      <c r="B316" s="25" t="s">
        <v>804</v>
      </c>
      <c r="C316" s="19">
        <v>715</v>
      </c>
      <c r="D316" s="15" t="e">
        <f>ROUND(#REF!/C316*100,1)-100</f>
        <v>#REF!</v>
      </c>
      <c r="E316" s="22" t="e">
        <f>K316-#REF!</f>
        <v>#REF!</v>
      </c>
      <c r="F316" s="23">
        <f t="shared" si="7"/>
        <v>800</v>
      </c>
      <c r="G316" s="23" t="e">
        <f>#REF!-F316</f>
        <v>#REF!</v>
      </c>
      <c r="H316" s="23">
        <f t="shared" si="6"/>
        <v>-85</v>
      </c>
      <c r="I316" s="58" t="s">
        <v>805</v>
      </c>
      <c r="J316" s="25" t="s">
        <v>804</v>
      </c>
      <c r="K316" s="19">
        <v>715</v>
      </c>
    </row>
    <row r="317" spans="1:11" ht="15" customHeight="1">
      <c r="A317" s="53" t="s">
        <v>806</v>
      </c>
      <c r="B317" s="25" t="s">
        <v>807</v>
      </c>
      <c r="C317" s="19">
        <v>750</v>
      </c>
      <c r="D317" s="15" t="e">
        <f>ROUND(#REF!/C317*100,1)-100</f>
        <v>#REF!</v>
      </c>
      <c r="E317" s="22" t="e">
        <f>K317-#REF!</f>
        <v>#REF!</v>
      </c>
      <c r="F317" s="23">
        <f t="shared" si="7"/>
        <v>850</v>
      </c>
      <c r="G317" s="23" t="e">
        <f>#REF!-F317</f>
        <v>#REF!</v>
      </c>
      <c r="H317" s="23">
        <f t="shared" si="6"/>
        <v>-850</v>
      </c>
      <c r="I317" s="24"/>
      <c r="J317" s="25"/>
      <c r="K317" s="19"/>
    </row>
    <row r="318" spans="1:11">
      <c r="A318" s="46"/>
      <c r="B318" s="40" t="s">
        <v>808</v>
      </c>
      <c r="C318" s="19"/>
      <c r="D318" s="15"/>
      <c r="E318" s="22"/>
      <c r="F318" s="23"/>
      <c r="G318" s="23"/>
      <c r="H318" s="23"/>
      <c r="I318" s="50"/>
      <c r="J318" s="29" t="s">
        <v>808</v>
      </c>
      <c r="K318" s="19"/>
    </row>
    <row r="319" spans="1:11">
      <c r="A319" s="46" t="s">
        <v>809</v>
      </c>
      <c r="B319" s="25" t="s">
        <v>810</v>
      </c>
      <c r="C319" s="19">
        <v>1450</v>
      </c>
      <c r="D319" s="15" t="e">
        <f>ROUND(#REF!/C319*100,1)-100</f>
        <v>#REF!</v>
      </c>
      <c r="E319" s="22" t="e">
        <f>K319-#REF!</f>
        <v>#REF!</v>
      </c>
      <c r="F319" s="23">
        <f t="shared" si="7"/>
        <v>1600</v>
      </c>
      <c r="G319" s="23" t="e">
        <f>#REF!-F319</f>
        <v>#REF!</v>
      </c>
      <c r="H319" s="23">
        <f t="shared" si="6"/>
        <v>-10</v>
      </c>
      <c r="I319" s="50" t="s">
        <v>811</v>
      </c>
      <c r="J319" s="25" t="s">
        <v>810</v>
      </c>
      <c r="K319" s="19">
        <v>1590</v>
      </c>
    </row>
    <row r="320" spans="1:11">
      <c r="A320" s="53" t="s">
        <v>812</v>
      </c>
      <c r="B320" s="25" t="s">
        <v>813</v>
      </c>
      <c r="C320" s="19">
        <v>1350</v>
      </c>
      <c r="D320" s="15" t="e">
        <f>ROUND(#REF!/C320*100,1)-100</f>
        <v>#REF!</v>
      </c>
      <c r="E320" s="22" t="e">
        <f>K320-#REF!</f>
        <v>#REF!</v>
      </c>
      <c r="F320" s="23">
        <f t="shared" si="7"/>
        <v>1500</v>
      </c>
      <c r="G320" s="23" t="e">
        <f>#REF!-F320</f>
        <v>#REF!</v>
      </c>
      <c r="H320" s="23">
        <f t="shared" si="6"/>
        <v>-25</v>
      </c>
      <c r="I320" s="24" t="s">
        <v>814</v>
      </c>
      <c r="J320" s="25" t="s">
        <v>813</v>
      </c>
      <c r="K320" s="19">
        <v>1475</v>
      </c>
    </row>
    <row r="321" spans="1:11">
      <c r="A321" s="53" t="s">
        <v>815</v>
      </c>
      <c r="B321" s="25" t="s">
        <v>816</v>
      </c>
      <c r="C321" s="19">
        <v>1250</v>
      </c>
      <c r="D321" s="15" t="e">
        <f>ROUND(#REF!/C321*100,1)-100</f>
        <v>#REF!</v>
      </c>
      <c r="E321" s="22" t="e">
        <f>K321-#REF!</f>
        <v>#REF!</v>
      </c>
      <c r="F321" s="23">
        <f t="shared" si="7"/>
        <v>1400</v>
      </c>
      <c r="G321" s="23" t="e">
        <f>#REF!-F321</f>
        <v>#REF!</v>
      </c>
      <c r="H321" s="23">
        <f t="shared" si="6"/>
        <v>115</v>
      </c>
      <c r="I321" s="24" t="s">
        <v>817</v>
      </c>
      <c r="J321" s="25" t="s">
        <v>816</v>
      </c>
      <c r="K321" s="19">
        <v>1515</v>
      </c>
    </row>
    <row r="322" spans="1:11">
      <c r="A322" s="46" t="s">
        <v>818</v>
      </c>
      <c r="B322" s="25" t="s">
        <v>819</v>
      </c>
      <c r="C322" s="19">
        <v>1650</v>
      </c>
      <c r="D322" s="15" t="e">
        <f>ROUND(#REF!/C322*100,1)-100</f>
        <v>#REF!</v>
      </c>
      <c r="E322" s="22" t="e">
        <f>K322-#REF!</f>
        <v>#REF!</v>
      </c>
      <c r="F322" s="23">
        <f t="shared" si="7"/>
        <v>1850</v>
      </c>
      <c r="G322" s="23" t="e">
        <f>#REF!-F322</f>
        <v>#REF!</v>
      </c>
      <c r="H322" s="23">
        <f t="shared" si="6"/>
        <v>-135</v>
      </c>
      <c r="I322" s="50" t="s">
        <v>820</v>
      </c>
      <c r="J322" s="25" t="s">
        <v>819</v>
      </c>
      <c r="K322" s="19">
        <v>1715</v>
      </c>
    </row>
    <row r="323" spans="1:11">
      <c r="A323" s="46"/>
      <c r="B323" s="40" t="s">
        <v>821</v>
      </c>
      <c r="C323" s="19"/>
      <c r="D323" s="15"/>
      <c r="E323" s="22"/>
      <c r="F323" s="23"/>
      <c r="G323" s="23"/>
      <c r="H323" s="23"/>
      <c r="I323" s="59" t="s">
        <v>821</v>
      </c>
      <c r="J323" s="60"/>
      <c r="K323" s="19"/>
    </row>
    <row r="324" spans="1:11" ht="24.75">
      <c r="A324" s="53" t="s">
        <v>822</v>
      </c>
      <c r="B324" s="25" t="s">
        <v>823</v>
      </c>
      <c r="C324" s="19">
        <v>1000</v>
      </c>
      <c r="D324" s="15" t="e">
        <f>ROUND(#REF!/C324*100,1)-100</f>
        <v>#REF!</v>
      </c>
      <c r="E324" s="22" t="e">
        <f>K324-#REF!</f>
        <v>#REF!</v>
      </c>
      <c r="F324" s="23">
        <f t="shared" si="7"/>
        <v>1100</v>
      </c>
      <c r="G324" s="23" t="e">
        <f>#REF!-F324</f>
        <v>#REF!</v>
      </c>
      <c r="H324" s="23">
        <f t="shared" si="6"/>
        <v>20</v>
      </c>
      <c r="I324" s="24" t="s">
        <v>824</v>
      </c>
      <c r="J324" s="25" t="s">
        <v>823</v>
      </c>
      <c r="K324" s="19">
        <v>1120</v>
      </c>
    </row>
    <row r="325" spans="1:11">
      <c r="A325" s="25" t="s">
        <v>825</v>
      </c>
      <c r="B325" s="25" t="s">
        <v>826</v>
      </c>
      <c r="C325" s="19">
        <v>1350</v>
      </c>
      <c r="D325" s="15" t="e">
        <f>ROUND(#REF!/C325*100,1)-100</f>
        <v>#REF!</v>
      </c>
      <c r="E325" s="22" t="e">
        <f>K325-#REF!</f>
        <v>#REF!</v>
      </c>
      <c r="F325" s="23">
        <f t="shared" si="7"/>
        <v>1500</v>
      </c>
      <c r="G325" s="23" t="e">
        <f>#REF!-F325</f>
        <v>#REF!</v>
      </c>
      <c r="H325" s="23">
        <f t="shared" si="6"/>
        <v>45</v>
      </c>
      <c r="I325" s="24" t="s">
        <v>827</v>
      </c>
      <c r="J325" s="25" t="s">
        <v>826</v>
      </c>
      <c r="K325" s="19">
        <v>1545</v>
      </c>
    </row>
    <row r="326" spans="1:11">
      <c r="A326" s="46" t="s">
        <v>828</v>
      </c>
      <c r="B326" s="25" t="s">
        <v>829</v>
      </c>
      <c r="C326" s="19">
        <v>1000</v>
      </c>
      <c r="D326" s="15" t="e">
        <f>ROUND(#REF!/C326*100,1)-100</f>
        <v>#REF!</v>
      </c>
      <c r="E326" s="22" t="e">
        <f>K326-#REF!</f>
        <v>#REF!</v>
      </c>
      <c r="F326" s="23">
        <f t="shared" si="7"/>
        <v>1100</v>
      </c>
      <c r="G326" s="23" t="e">
        <f>#REF!-F326</f>
        <v>#REF!</v>
      </c>
      <c r="H326" s="23">
        <f t="shared" si="6"/>
        <v>20</v>
      </c>
      <c r="I326" s="50" t="s">
        <v>830</v>
      </c>
      <c r="J326" s="25" t="s">
        <v>829</v>
      </c>
      <c r="K326" s="19">
        <v>1120</v>
      </c>
    </row>
    <row r="327" spans="1:11">
      <c r="A327" s="53" t="s">
        <v>831</v>
      </c>
      <c r="B327" s="25" t="s">
        <v>832</v>
      </c>
      <c r="C327" s="19">
        <v>1000</v>
      </c>
      <c r="D327" s="15" t="e">
        <f>ROUND(#REF!/C327*100,1)-100</f>
        <v>#REF!</v>
      </c>
      <c r="E327" s="22" t="e">
        <f>K327-#REF!</f>
        <v>#REF!</v>
      </c>
      <c r="F327" s="23">
        <f t="shared" si="7"/>
        <v>1100</v>
      </c>
      <c r="G327" s="23" t="e">
        <f>#REF!-F327</f>
        <v>#REF!</v>
      </c>
      <c r="H327" s="23">
        <f t="shared" si="6"/>
        <v>20</v>
      </c>
      <c r="I327" s="24" t="s">
        <v>833</v>
      </c>
      <c r="J327" s="25" t="s">
        <v>832</v>
      </c>
      <c r="K327" s="19">
        <v>1120</v>
      </c>
    </row>
    <row r="328" spans="1:11">
      <c r="A328" s="25" t="s">
        <v>834</v>
      </c>
      <c r="B328" s="25" t="s">
        <v>835</v>
      </c>
      <c r="C328" s="19">
        <v>1000</v>
      </c>
      <c r="D328" s="15" t="e">
        <f>ROUND(#REF!/C328*100,1)-100</f>
        <v>#REF!</v>
      </c>
      <c r="E328" s="22" t="e">
        <f>K328-#REF!</f>
        <v>#REF!</v>
      </c>
      <c r="F328" s="23">
        <f t="shared" si="7"/>
        <v>1100</v>
      </c>
      <c r="G328" s="23" t="e">
        <f>#REF!-F328</f>
        <v>#REF!</v>
      </c>
      <c r="H328" s="23">
        <f t="shared" si="6"/>
        <v>20</v>
      </c>
      <c r="I328" s="24" t="s">
        <v>836</v>
      </c>
      <c r="J328" s="25" t="s">
        <v>835</v>
      </c>
      <c r="K328" s="19">
        <v>1120</v>
      </c>
    </row>
    <row r="329" spans="1:11">
      <c r="A329" s="46"/>
      <c r="B329" s="40" t="s">
        <v>837</v>
      </c>
      <c r="C329" s="19"/>
      <c r="D329" s="15"/>
      <c r="E329" s="22" t="e">
        <f>K329-#REF!</f>
        <v>#REF!</v>
      </c>
      <c r="F329" s="23">
        <f t="shared" si="7"/>
        <v>0</v>
      </c>
      <c r="G329" s="23" t="e">
        <f>#REF!-F329</f>
        <v>#REF!</v>
      </c>
      <c r="H329" s="23">
        <f t="shared" si="6"/>
        <v>0</v>
      </c>
      <c r="I329" s="50"/>
      <c r="J329" s="29" t="s">
        <v>837</v>
      </c>
      <c r="K329" s="19"/>
    </row>
    <row r="330" spans="1:11">
      <c r="A330" s="53" t="s">
        <v>838</v>
      </c>
      <c r="B330" s="25" t="s">
        <v>839</v>
      </c>
      <c r="C330" s="19">
        <v>1200</v>
      </c>
      <c r="D330" s="15" t="e">
        <f>ROUND(#REF!/C330*100,1)-100</f>
        <v>#REF!</v>
      </c>
      <c r="E330" s="22" t="e">
        <f>K330-#REF!</f>
        <v>#REF!</v>
      </c>
      <c r="F330" s="23">
        <f t="shared" si="7"/>
        <v>1350</v>
      </c>
      <c r="G330" s="23" t="e">
        <f>#REF!-F330</f>
        <v>#REF!</v>
      </c>
      <c r="H330" s="23">
        <f t="shared" si="6"/>
        <v>15</v>
      </c>
      <c r="I330" s="24" t="s">
        <v>840</v>
      </c>
      <c r="J330" s="25" t="s">
        <v>839</v>
      </c>
      <c r="K330" s="19">
        <v>1365</v>
      </c>
    </row>
    <row r="331" spans="1:11">
      <c r="A331" s="25" t="s">
        <v>841</v>
      </c>
      <c r="B331" s="25" t="s">
        <v>842</v>
      </c>
      <c r="C331" s="19">
        <v>1200</v>
      </c>
      <c r="D331" s="15" t="e">
        <f>ROUND(#REF!/C331*100,1)-100</f>
        <v>#REF!</v>
      </c>
      <c r="E331" s="22" t="e">
        <f>K331-#REF!</f>
        <v>#REF!</v>
      </c>
      <c r="F331" s="23">
        <f t="shared" si="7"/>
        <v>1350</v>
      </c>
      <c r="G331" s="23" t="e">
        <f>#REF!-F331</f>
        <v>#REF!</v>
      </c>
      <c r="H331" s="23">
        <f t="shared" si="6"/>
        <v>15</v>
      </c>
      <c r="I331" s="24" t="s">
        <v>843</v>
      </c>
      <c r="J331" s="25" t="s">
        <v>842</v>
      </c>
      <c r="K331" s="19">
        <v>1365</v>
      </c>
    </row>
    <row r="332" spans="1:11" ht="15" customHeight="1">
      <c r="A332" s="53" t="s">
        <v>844</v>
      </c>
      <c r="B332" s="25" t="s">
        <v>845</v>
      </c>
      <c r="C332" s="19">
        <v>1200</v>
      </c>
      <c r="D332" s="15" t="e">
        <f>ROUND(#REF!/C332*100,1)-100</f>
        <v>#REF!</v>
      </c>
      <c r="E332" s="22" t="e">
        <f>K332-#REF!</f>
        <v>#REF!</v>
      </c>
      <c r="F332" s="23">
        <f t="shared" si="7"/>
        <v>1350</v>
      </c>
      <c r="G332" s="23" t="e">
        <f>#REF!-F332</f>
        <v>#REF!</v>
      </c>
      <c r="H332" s="23">
        <f t="shared" si="6"/>
        <v>15</v>
      </c>
      <c r="I332" s="24" t="s">
        <v>846</v>
      </c>
      <c r="J332" s="25" t="s">
        <v>845</v>
      </c>
      <c r="K332" s="19">
        <v>1365</v>
      </c>
    </row>
    <row r="333" spans="1:11" ht="15" customHeight="1">
      <c r="A333" s="46"/>
      <c r="B333" s="40" t="s">
        <v>847</v>
      </c>
      <c r="C333" s="19"/>
      <c r="D333" s="15"/>
      <c r="E333" s="22" t="e">
        <f>K333-#REF!</f>
        <v>#REF!</v>
      </c>
      <c r="F333" s="23">
        <f t="shared" si="7"/>
        <v>0</v>
      </c>
      <c r="G333" s="23" t="e">
        <f>#REF!-F333</f>
        <v>#REF!</v>
      </c>
      <c r="H333" s="23">
        <f t="shared" si="6"/>
        <v>0</v>
      </c>
      <c r="I333" s="50"/>
      <c r="J333" s="40" t="s">
        <v>847</v>
      </c>
      <c r="K333" s="19"/>
    </row>
    <row r="334" spans="1:11" ht="15" customHeight="1">
      <c r="A334" s="53" t="s">
        <v>848</v>
      </c>
      <c r="B334" s="25" t="s">
        <v>849</v>
      </c>
      <c r="C334" s="19">
        <v>1200</v>
      </c>
      <c r="D334" s="15" t="e">
        <f>ROUND(#REF!/C334*100,1)-100</f>
        <v>#REF!</v>
      </c>
      <c r="E334" s="22" t="e">
        <f>K334-#REF!</f>
        <v>#REF!</v>
      </c>
      <c r="F334" s="23">
        <f t="shared" si="7"/>
        <v>1350</v>
      </c>
      <c r="G334" s="23" t="e">
        <f>#REF!-F334</f>
        <v>#REF!</v>
      </c>
      <c r="H334" s="23">
        <f t="shared" si="6"/>
        <v>-15</v>
      </c>
      <c r="I334" s="24" t="s">
        <v>850</v>
      </c>
      <c r="J334" s="25" t="s">
        <v>849</v>
      </c>
      <c r="K334" s="19">
        <v>1335</v>
      </c>
    </row>
    <row r="335" spans="1:11">
      <c r="A335" s="46" t="s">
        <v>851</v>
      </c>
      <c r="B335" s="25" t="s">
        <v>852</v>
      </c>
      <c r="C335" s="19">
        <v>1200</v>
      </c>
      <c r="D335" s="15" t="e">
        <f>ROUND(#REF!/C335*100,1)-100</f>
        <v>#REF!</v>
      </c>
      <c r="E335" s="22" t="e">
        <f>K335-#REF!</f>
        <v>#REF!</v>
      </c>
      <c r="F335" s="23">
        <f t="shared" si="7"/>
        <v>1350</v>
      </c>
      <c r="G335" s="23" t="e">
        <f>#REF!-F335</f>
        <v>#REF!</v>
      </c>
      <c r="H335" s="23">
        <f t="shared" si="6"/>
        <v>-15</v>
      </c>
      <c r="I335" s="50" t="s">
        <v>853</v>
      </c>
      <c r="J335" s="25" t="s">
        <v>852</v>
      </c>
      <c r="K335" s="19">
        <v>1335</v>
      </c>
    </row>
    <row r="336" spans="1:11">
      <c r="A336" s="46" t="s">
        <v>854</v>
      </c>
      <c r="B336" s="25" t="s">
        <v>855</v>
      </c>
      <c r="C336" s="19">
        <v>1200</v>
      </c>
      <c r="D336" s="15" t="e">
        <f>ROUND(#REF!/C336*100,1)-100</f>
        <v>#REF!</v>
      </c>
      <c r="E336" s="22" t="e">
        <f>K336-#REF!</f>
        <v>#REF!</v>
      </c>
      <c r="F336" s="23">
        <f t="shared" si="7"/>
        <v>1350</v>
      </c>
      <c r="G336" s="23" t="e">
        <f>#REF!-F336</f>
        <v>#REF!</v>
      </c>
      <c r="H336" s="23">
        <f t="shared" si="6"/>
        <v>-15</v>
      </c>
      <c r="I336" s="50" t="s">
        <v>856</v>
      </c>
      <c r="J336" s="25" t="s">
        <v>855</v>
      </c>
      <c r="K336" s="19">
        <v>1335</v>
      </c>
    </row>
    <row r="337" spans="1:11">
      <c r="A337" s="46" t="s">
        <v>857</v>
      </c>
      <c r="B337" s="25" t="s">
        <v>858</v>
      </c>
      <c r="C337" s="19">
        <v>1200</v>
      </c>
      <c r="D337" s="15" t="e">
        <f>ROUND(#REF!/C337*100,1)-100</f>
        <v>#REF!</v>
      </c>
      <c r="E337" s="22" t="e">
        <f>K337-#REF!</f>
        <v>#REF!</v>
      </c>
      <c r="F337" s="23">
        <f t="shared" si="7"/>
        <v>1350</v>
      </c>
      <c r="G337" s="23" t="e">
        <f>#REF!-F337</f>
        <v>#REF!</v>
      </c>
      <c r="H337" s="23">
        <f t="shared" ref="H337:H397" si="8">K337-F337</f>
        <v>-15</v>
      </c>
      <c r="I337" s="50" t="s">
        <v>859</v>
      </c>
      <c r="J337" s="25" t="s">
        <v>858</v>
      </c>
      <c r="K337" s="19">
        <v>1335</v>
      </c>
    </row>
    <row r="338" spans="1:11">
      <c r="A338" s="46" t="s">
        <v>860</v>
      </c>
      <c r="B338" s="25" t="s">
        <v>861</v>
      </c>
      <c r="C338" s="19">
        <v>1200</v>
      </c>
      <c r="D338" s="15" t="e">
        <f>ROUND(#REF!/C338*100,1)-100</f>
        <v>#REF!</v>
      </c>
      <c r="E338" s="22" t="e">
        <f>K338-#REF!</f>
        <v>#REF!</v>
      </c>
      <c r="F338" s="23">
        <f t="shared" si="7"/>
        <v>1350</v>
      </c>
      <c r="G338" s="23" t="e">
        <f>#REF!-F338</f>
        <v>#REF!</v>
      </c>
      <c r="H338" s="23">
        <f t="shared" si="8"/>
        <v>-15</v>
      </c>
      <c r="I338" s="50" t="s">
        <v>862</v>
      </c>
      <c r="J338" s="25" t="s">
        <v>861</v>
      </c>
      <c r="K338" s="19">
        <v>1335</v>
      </c>
    </row>
    <row r="339" spans="1:11">
      <c r="A339" s="46" t="s">
        <v>863</v>
      </c>
      <c r="B339" s="25" t="s">
        <v>864</v>
      </c>
      <c r="C339" s="19">
        <v>1200</v>
      </c>
      <c r="D339" s="15" t="e">
        <f>ROUND(#REF!/C339*100,1)-100</f>
        <v>#REF!</v>
      </c>
      <c r="E339" s="22" t="e">
        <f>K339-#REF!</f>
        <v>#REF!</v>
      </c>
      <c r="F339" s="23">
        <f t="shared" si="7"/>
        <v>1350</v>
      </c>
      <c r="G339" s="23" t="e">
        <f>#REF!-F339</f>
        <v>#REF!</v>
      </c>
      <c r="H339" s="23">
        <f t="shared" si="8"/>
        <v>-15</v>
      </c>
      <c r="I339" s="50" t="s">
        <v>865</v>
      </c>
      <c r="J339" s="25" t="s">
        <v>864</v>
      </c>
      <c r="K339" s="19">
        <v>1335</v>
      </c>
    </row>
    <row r="340" spans="1:11">
      <c r="A340" s="46" t="s">
        <v>866</v>
      </c>
      <c r="B340" s="25" t="s">
        <v>867</v>
      </c>
      <c r="C340" s="19">
        <v>1200</v>
      </c>
      <c r="D340" s="15" t="e">
        <f>ROUND(#REF!/C340*100,1)-100</f>
        <v>#REF!</v>
      </c>
      <c r="E340" s="22" t="e">
        <f>K340-#REF!</f>
        <v>#REF!</v>
      </c>
      <c r="F340" s="23">
        <f t="shared" si="7"/>
        <v>1350</v>
      </c>
      <c r="G340" s="23" t="e">
        <f>#REF!-F340</f>
        <v>#REF!</v>
      </c>
      <c r="H340" s="23">
        <f t="shared" si="8"/>
        <v>-15</v>
      </c>
      <c r="I340" s="50" t="s">
        <v>868</v>
      </c>
      <c r="J340" s="25" t="s">
        <v>867</v>
      </c>
      <c r="K340" s="19">
        <v>1335</v>
      </c>
    </row>
    <row r="341" spans="1:11">
      <c r="A341" s="46" t="s">
        <v>869</v>
      </c>
      <c r="B341" s="25" t="s">
        <v>870</v>
      </c>
      <c r="C341" s="19">
        <v>1200</v>
      </c>
      <c r="D341" s="15" t="e">
        <f>ROUND(#REF!/C341*100,1)-100</f>
        <v>#REF!</v>
      </c>
      <c r="E341" s="22" t="e">
        <f>K341-#REF!</f>
        <v>#REF!</v>
      </c>
      <c r="F341" s="23">
        <f t="shared" si="7"/>
        <v>1350</v>
      </c>
      <c r="G341" s="23" t="e">
        <f>#REF!-F341</f>
        <v>#REF!</v>
      </c>
      <c r="H341" s="23">
        <f t="shared" si="8"/>
        <v>-15</v>
      </c>
      <c r="I341" s="50" t="s">
        <v>871</v>
      </c>
      <c r="J341" s="25" t="s">
        <v>870</v>
      </c>
      <c r="K341" s="19">
        <v>1335</v>
      </c>
    </row>
    <row r="342" spans="1:11">
      <c r="A342" s="53" t="s">
        <v>872</v>
      </c>
      <c r="B342" s="25" t="s">
        <v>873</v>
      </c>
      <c r="C342" s="19">
        <v>1200</v>
      </c>
      <c r="D342" s="15" t="e">
        <f>ROUND(#REF!/C342*100,1)-100</f>
        <v>#REF!</v>
      </c>
      <c r="E342" s="22" t="e">
        <f>K342-#REF!</f>
        <v>#REF!</v>
      </c>
      <c r="F342" s="23">
        <f t="shared" si="7"/>
        <v>1350</v>
      </c>
      <c r="G342" s="23" t="e">
        <f>#REF!-F342</f>
        <v>#REF!</v>
      </c>
      <c r="H342" s="23">
        <f t="shared" si="8"/>
        <v>-15</v>
      </c>
      <c r="I342" s="24" t="s">
        <v>874</v>
      </c>
      <c r="J342" s="25" t="s">
        <v>873</v>
      </c>
      <c r="K342" s="19">
        <v>1335</v>
      </c>
    </row>
    <row r="343" spans="1:11" ht="15" customHeight="1">
      <c r="A343" s="53" t="s">
        <v>875</v>
      </c>
      <c r="B343" s="25" t="s">
        <v>876</v>
      </c>
      <c r="C343" s="19">
        <v>1200</v>
      </c>
      <c r="D343" s="15" t="e">
        <f>ROUND(#REF!/C343*100,1)-100</f>
        <v>#REF!</v>
      </c>
      <c r="E343" s="22" t="e">
        <f>K343-#REF!</f>
        <v>#REF!</v>
      </c>
      <c r="F343" s="23">
        <f t="shared" si="7"/>
        <v>1350</v>
      </c>
      <c r="G343" s="23" t="e">
        <f>#REF!-F343</f>
        <v>#REF!</v>
      </c>
      <c r="H343" s="23">
        <f t="shared" si="8"/>
        <v>-15</v>
      </c>
      <c r="I343" s="61" t="s">
        <v>875</v>
      </c>
      <c r="J343" s="25" t="s">
        <v>876</v>
      </c>
      <c r="K343" s="19">
        <v>1335</v>
      </c>
    </row>
    <row r="344" spans="1:11" ht="15" customHeight="1">
      <c r="A344" s="46" t="s">
        <v>877</v>
      </c>
      <c r="B344" s="25" t="s">
        <v>878</v>
      </c>
      <c r="C344" s="19">
        <v>1400</v>
      </c>
      <c r="D344" s="15" t="e">
        <f>ROUND(#REF!/C344*100,1)-100</f>
        <v>#REF!</v>
      </c>
      <c r="E344" s="22" t="e">
        <f>K344-#REF!</f>
        <v>#REF!</v>
      </c>
      <c r="F344" s="23">
        <f t="shared" si="7"/>
        <v>1550</v>
      </c>
      <c r="G344" s="23" t="e">
        <f>#REF!-F344</f>
        <v>#REF!</v>
      </c>
      <c r="H344" s="23">
        <f t="shared" si="8"/>
        <v>-155</v>
      </c>
      <c r="I344" s="50" t="s">
        <v>879</v>
      </c>
      <c r="J344" s="25" t="s">
        <v>878</v>
      </c>
      <c r="K344" s="19">
        <v>1395</v>
      </c>
    </row>
    <row r="345" spans="1:11">
      <c r="A345" s="53" t="s">
        <v>880</v>
      </c>
      <c r="B345" s="25" t="s">
        <v>881</v>
      </c>
      <c r="C345" s="19">
        <v>900</v>
      </c>
      <c r="D345" s="15" t="e">
        <f>ROUND(#REF!/C345*100,1)-100</f>
        <v>#REF!</v>
      </c>
      <c r="E345" s="22" t="e">
        <f>K345-#REF!</f>
        <v>#REF!</v>
      </c>
      <c r="F345" s="23">
        <f t="shared" si="7"/>
        <v>1000</v>
      </c>
      <c r="G345" s="23" t="e">
        <f>#REF!-F345</f>
        <v>#REF!</v>
      </c>
      <c r="H345" s="23">
        <f t="shared" si="8"/>
        <v>-1000</v>
      </c>
      <c r="I345" s="50"/>
      <c r="J345" s="25"/>
      <c r="K345" s="19"/>
    </row>
    <row r="346" spans="1:11">
      <c r="A346" s="46"/>
      <c r="B346" s="40" t="s">
        <v>882</v>
      </c>
      <c r="C346" s="19"/>
      <c r="D346" s="15"/>
      <c r="E346" s="22"/>
      <c r="F346" s="23">
        <f t="shared" si="7"/>
        <v>0</v>
      </c>
      <c r="G346" s="23"/>
      <c r="H346" s="23"/>
      <c r="I346" s="50"/>
      <c r="J346" s="29" t="s">
        <v>882</v>
      </c>
      <c r="K346" s="19"/>
    </row>
    <row r="347" spans="1:11">
      <c r="A347" s="53" t="s">
        <v>883</v>
      </c>
      <c r="B347" s="25" t="s">
        <v>884</v>
      </c>
      <c r="C347" s="19">
        <v>1000</v>
      </c>
      <c r="D347" s="15" t="e">
        <f>ROUND(#REF!/C347*100,1)-100</f>
        <v>#REF!</v>
      </c>
      <c r="E347" s="22" t="e">
        <f>K347-#REF!</f>
        <v>#REF!</v>
      </c>
      <c r="F347" s="23">
        <f t="shared" si="7"/>
        <v>1100</v>
      </c>
      <c r="G347" s="23" t="e">
        <f>#REF!-F347</f>
        <v>#REF!</v>
      </c>
      <c r="H347" s="23">
        <f t="shared" si="8"/>
        <v>0</v>
      </c>
      <c r="I347" s="24" t="s">
        <v>885</v>
      </c>
      <c r="J347" s="25" t="s">
        <v>884</v>
      </c>
      <c r="K347" s="19">
        <v>1100</v>
      </c>
    </row>
    <row r="348" spans="1:11" ht="15.75" customHeight="1">
      <c r="A348" s="53" t="s">
        <v>886</v>
      </c>
      <c r="B348" s="25" t="s">
        <v>887</v>
      </c>
      <c r="C348" s="19">
        <v>1000</v>
      </c>
      <c r="D348" s="15" t="e">
        <f>ROUND(#REF!/C348*100,1)-100</f>
        <v>#REF!</v>
      </c>
      <c r="E348" s="22" t="e">
        <f>K348-#REF!</f>
        <v>#REF!</v>
      </c>
      <c r="F348" s="23">
        <f t="shared" si="7"/>
        <v>1100</v>
      </c>
      <c r="G348" s="23" t="e">
        <f>#REF!-F348</f>
        <v>#REF!</v>
      </c>
      <c r="H348" s="23">
        <f t="shared" si="8"/>
        <v>0</v>
      </c>
      <c r="I348" s="24" t="s">
        <v>888</v>
      </c>
      <c r="J348" s="25" t="s">
        <v>887</v>
      </c>
      <c r="K348" s="19">
        <v>1100</v>
      </c>
    </row>
    <row r="349" spans="1:11">
      <c r="A349" s="46"/>
      <c r="B349" s="40" t="s">
        <v>889</v>
      </c>
      <c r="C349" s="19"/>
      <c r="D349" s="15"/>
      <c r="E349" s="22"/>
      <c r="F349" s="23">
        <f t="shared" si="7"/>
        <v>0</v>
      </c>
      <c r="G349" s="23"/>
      <c r="H349" s="23"/>
      <c r="I349" s="50"/>
      <c r="J349" s="29" t="s">
        <v>889</v>
      </c>
      <c r="K349" s="19"/>
    </row>
    <row r="350" spans="1:11" ht="24.75">
      <c r="A350" s="46" t="s">
        <v>890</v>
      </c>
      <c r="B350" s="25" t="s">
        <v>891</v>
      </c>
      <c r="C350" s="19">
        <v>1350</v>
      </c>
      <c r="D350" s="15" t="e">
        <f>ROUND(#REF!/C350*100,1)-100</f>
        <v>#REF!</v>
      </c>
      <c r="E350" s="22" t="e">
        <f>K350-#REF!</f>
        <v>#REF!</v>
      </c>
      <c r="F350" s="23">
        <f t="shared" si="7"/>
        <v>1500</v>
      </c>
      <c r="G350" s="23" t="e">
        <f>#REF!-F350</f>
        <v>#REF!</v>
      </c>
      <c r="H350" s="23">
        <f t="shared" si="8"/>
        <v>45</v>
      </c>
      <c r="I350" s="50" t="s">
        <v>892</v>
      </c>
      <c r="J350" s="25" t="s">
        <v>891</v>
      </c>
      <c r="K350" s="19">
        <v>1545</v>
      </c>
    </row>
    <row r="351" spans="1:11">
      <c r="A351" s="46" t="s">
        <v>893</v>
      </c>
      <c r="B351" s="25" t="s">
        <v>894</v>
      </c>
      <c r="C351" s="19">
        <v>1350</v>
      </c>
      <c r="D351" s="15" t="e">
        <f>ROUND(#REF!/C351*100,1)-100</f>
        <v>#REF!</v>
      </c>
      <c r="E351" s="22" t="e">
        <f>K351-#REF!</f>
        <v>#REF!</v>
      </c>
      <c r="F351" s="23">
        <f t="shared" si="7"/>
        <v>1500</v>
      </c>
      <c r="G351" s="23" t="e">
        <f>#REF!-F351</f>
        <v>#REF!</v>
      </c>
      <c r="H351" s="23">
        <f t="shared" si="8"/>
        <v>45</v>
      </c>
      <c r="I351" s="50" t="s">
        <v>895</v>
      </c>
      <c r="J351" s="25" t="s">
        <v>894</v>
      </c>
      <c r="K351" s="19">
        <v>1545</v>
      </c>
    </row>
    <row r="352" spans="1:11">
      <c r="A352" s="46" t="s">
        <v>896</v>
      </c>
      <c r="B352" s="25" t="s">
        <v>897</v>
      </c>
      <c r="C352" s="19">
        <v>1350</v>
      </c>
      <c r="D352" s="15" t="e">
        <f>ROUND(#REF!/C352*100,1)-100</f>
        <v>#REF!</v>
      </c>
      <c r="E352" s="22" t="e">
        <f>K352-#REF!</f>
        <v>#REF!</v>
      </c>
      <c r="F352" s="23">
        <f t="shared" si="7"/>
        <v>1500</v>
      </c>
      <c r="G352" s="23" t="e">
        <f>#REF!-F352</f>
        <v>#REF!</v>
      </c>
      <c r="H352" s="23">
        <f t="shared" si="8"/>
        <v>45</v>
      </c>
      <c r="I352" s="50" t="s">
        <v>898</v>
      </c>
      <c r="J352" s="25" t="s">
        <v>897</v>
      </c>
      <c r="K352" s="19">
        <v>1545</v>
      </c>
    </row>
    <row r="353" spans="1:11" ht="14.25" customHeight="1">
      <c r="A353" s="46" t="s">
        <v>899</v>
      </c>
      <c r="B353" s="25" t="s">
        <v>900</v>
      </c>
      <c r="C353" s="19">
        <v>1350</v>
      </c>
      <c r="D353" s="15" t="e">
        <f>ROUND(#REF!/C353*100,1)-100</f>
        <v>#REF!</v>
      </c>
      <c r="E353" s="22" t="e">
        <f>K353-#REF!</f>
        <v>#REF!</v>
      </c>
      <c r="F353" s="23">
        <f t="shared" si="7"/>
        <v>1500</v>
      </c>
      <c r="G353" s="23" t="e">
        <f>#REF!-F353</f>
        <v>#REF!</v>
      </c>
      <c r="H353" s="23">
        <f t="shared" si="8"/>
        <v>-1500</v>
      </c>
      <c r="I353" s="50"/>
      <c r="J353" s="25"/>
      <c r="K353" s="19"/>
    </row>
    <row r="354" spans="1:11">
      <c r="A354" s="46" t="s">
        <v>901</v>
      </c>
      <c r="B354" s="25" t="s">
        <v>902</v>
      </c>
      <c r="C354" s="19">
        <v>1350</v>
      </c>
      <c r="D354" s="15" t="e">
        <f>ROUND(#REF!/C354*100,1)-100</f>
        <v>#REF!</v>
      </c>
      <c r="E354" s="22" t="e">
        <f>K354-#REF!</f>
        <v>#REF!</v>
      </c>
      <c r="F354" s="23">
        <f t="shared" si="7"/>
        <v>1500</v>
      </c>
      <c r="G354" s="23" t="e">
        <f>#REF!-F354</f>
        <v>#REF!</v>
      </c>
      <c r="H354" s="23">
        <f t="shared" si="8"/>
        <v>45</v>
      </c>
      <c r="I354" s="50" t="s">
        <v>903</v>
      </c>
      <c r="J354" s="25" t="s">
        <v>902</v>
      </c>
      <c r="K354" s="19">
        <v>1545</v>
      </c>
    </row>
    <row r="355" spans="1:11" ht="24.75">
      <c r="A355" s="46" t="s">
        <v>904</v>
      </c>
      <c r="B355" s="25" t="s">
        <v>905</v>
      </c>
      <c r="C355" s="19">
        <v>1350</v>
      </c>
      <c r="D355" s="15" t="e">
        <f>ROUND(#REF!/C355*100,1)-100</f>
        <v>#REF!</v>
      </c>
      <c r="E355" s="22" t="e">
        <f>K355-#REF!</f>
        <v>#REF!</v>
      </c>
      <c r="F355" s="23">
        <f t="shared" si="7"/>
        <v>1500</v>
      </c>
      <c r="G355" s="23" t="e">
        <f>#REF!-F355</f>
        <v>#REF!</v>
      </c>
      <c r="H355" s="23">
        <f t="shared" si="8"/>
        <v>45</v>
      </c>
      <c r="I355" s="50" t="s">
        <v>906</v>
      </c>
      <c r="J355" s="25" t="s">
        <v>905</v>
      </c>
      <c r="K355" s="19">
        <v>1545</v>
      </c>
    </row>
    <row r="356" spans="1:11">
      <c r="A356" s="46" t="s">
        <v>907</v>
      </c>
      <c r="B356" s="25" t="s">
        <v>908</v>
      </c>
      <c r="C356" s="19">
        <v>500</v>
      </c>
      <c r="D356" s="15" t="e">
        <f>ROUND(#REF!/C356*100,1)-100</f>
        <v>#REF!</v>
      </c>
      <c r="E356" s="22" t="e">
        <f>K356-#REF!</f>
        <v>#REF!</v>
      </c>
      <c r="F356" s="23">
        <f t="shared" si="7"/>
        <v>550</v>
      </c>
      <c r="G356" s="23" t="e">
        <f>#REF!-F356</f>
        <v>#REF!</v>
      </c>
      <c r="H356" s="23">
        <f t="shared" si="8"/>
        <v>10</v>
      </c>
      <c r="I356" s="50" t="s">
        <v>909</v>
      </c>
      <c r="J356" s="25" t="s">
        <v>908</v>
      </c>
      <c r="K356" s="19">
        <v>560</v>
      </c>
    </row>
    <row r="357" spans="1:11">
      <c r="A357" s="46"/>
      <c r="B357" s="40" t="s">
        <v>910</v>
      </c>
      <c r="C357" s="19"/>
      <c r="D357" s="15"/>
      <c r="E357" s="22"/>
      <c r="F357" s="23"/>
      <c r="G357" s="23"/>
      <c r="H357" s="23"/>
      <c r="I357" s="50"/>
      <c r="J357" s="29" t="s">
        <v>910</v>
      </c>
      <c r="K357" s="19"/>
    </row>
    <row r="358" spans="1:11">
      <c r="A358" s="46" t="s">
        <v>911</v>
      </c>
      <c r="B358" s="25" t="s">
        <v>912</v>
      </c>
      <c r="C358" s="19">
        <v>850</v>
      </c>
      <c r="D358" s="15" t="e">
        <f>ROUND(#REF!/C358*100,1)-100</f>
        <v>#REF!</v>
      </c>
      <c r="E358" s="22" t="e">
        <f>K358-#REF!</f>
        <v>#REF!</v>
      </c>
      <c r="F358" s="23">
        <f t="shared" si="7"/>
        <v>950</v>
      </c>
      <c r="G358" s="23" t="e">
        <f>#REF!-F358</f>
        <v>#REF!</v>
      </c>
      <c r="H358" s="23">
        <f t="shared" si="8"/>
        <v>-30</v>
      </c>
      <c r="I358" s="50" t="s">
        <v>913</v>
      </c>
      <c r="J358" s="25" t="s">
        <v>912</v>
      </c>
      <c r="K358" s="19">
        <v>920</v>
      </c>
    </row>
    <row r="359" spans="1:11">
      <c r="A359" s="46" t="s">
        <v>914</v>
      </c>
      <c r="B359" s="25" t="s">
        <v>915</v>
      </c>
      <c r="C359" s="19">
        <v>850</v>
      </c>
      <c r="D359" s="15" t="e">
        <f>ROUND(#REF!/C359*100,1)-100</f>
        <v>#REF!</v>
      </c>
      <c r="E359" s="22" t="e">
        <f>K359-#REF!</f>
        <v>#REF!</v>
      </c>
      <c r="F359" s="23">
        <f t="shared" si="7"/>
        <v>950</v>
      </c>
      <c r="G359" s="23" t="e">
        <f>#REF!-F359</f>
        <v>#REF!</v>
      </c>
      <c r="H359" s="23">
        <f t="shared" si="8"/>
        <v>-30</v>
      </c>
      <c r="I359" s="50" t="s">
        <v>916</v>
      </c>
      <c r="J359" s="25" t="s">
        <v>915</v>
      </c>
      <c r="K359" s="19">
        <v>920</v>
      </c>
    </row>
    <row r="360" spans="1:11">
      <c r="A360" s="46" t="s">
        <v>917</v>
      </c>
      <c r="B360" s="25" t="s">
        <v>918</v>
      </c>
      <c r="C360" s="19">
        <v>850</v>
      </c>
      <c r="D360" s="15" t="e">
        <f>ROUND(#REF!/C360*100,1)-100</f>
        <v>#REF!</v>
      </c>
      <c r="E360" s="22" t="e">
        <f>K360-#REF!</f>
        <v>#REF!</v>
      </c>
      <c r="F360" s="23">
        <f t="shared" ref="F360:F398" si="9">CEILING(C360*$F$143,50)</f>
        <v>950</v>
      </c>
      <c r="G360" s="23" t="e">
        <f>#REF!-F360</f>
        <v>#REF!</v>
      </c>
      <c r="H360" s="23">
        <f t="shared" si="8"/>
        <v>-30</v>
      </c>
      <c r="I360" s="50" t="s">
        <v>919</v>
      </c>
      <c r="J360" s="25" t="s">
        <v>918</v>
      </c>
      <c r="K360" s="19">
        <v>920</v>
      </c>
    </row>
    <row r="361" spans="1:11">
      <c r="A361" s="46" t="s">
        <v>920</v>
      </c>
      <c r="B361" s="25" t="s">
        <v>921</v>
      </c>
      <c r="C361" s="19">
        <v>850</v>
      </c>
      <c r="D361" s="15" t="e">
        <f>ROUND(#REF!/C361*100,1)-100</f>
        <v>#REF!</v>
      </c>
      <c r="E361" s="22" t="e">
        <f>K361-#REF!</f>
        <v>#REF!</v>
      </c>
      <c r="F361" s="23">
        <f t="shared" si="9"/>
        <v>950</v>
      </c>
      <c r="G361" s="23" t="e">
        <f>#REF!-F361</f>
        <v>#REF!</v>
      </c>
      <c r="H361" s="23">
        <f t="shared" si="8"/>
        <v>-30</v>
      </c>
      <c r="I361" s="50" t="s">
        <v>922</v>
      </c>
      <c r="J361" s="25" t="s">
        <v>921</v>
      </c>
      <c r="K361" s="19">
        <v>920</v>
      </c>
    </row>
    <row r="362" spans="1:11">
      <c r="A362" s="53" t="s">
        <v>923</v>
      </c>
      <c r="B362" s="25" t="s">
        <v>924</v>
      </c>
      <c r="C362" s="19">
        <v>850</v>
      </c>
      <c r="D362" s="15" t="e">
        <f>ROUND(#REF!/C362*100,1)-100</f>
        <v>#REF!</v>
      </c>
      <c r="E362" s="22" t="e">
        <f>K362-#REF!</f>
        <v>#REF!</v>
      </c>
      <c r="F362" s="23">
        <f t="shared" si="9"/>
        <v>950</v>
      </c>
      <c r="G362" s="23" t="e">
        <f>#REF!-F362</f>
        <v>#REF!</v>
      </c>
      <c r="H362" s="23">
        <f t="shared" si="8"/>
        <v>-30</v>
      </c>
      <c r="I362" s="24" t="s">
        <v>925</v>
      </c>
      <c r="J362" s="25" t="s">
        <v>924</v>
      </c>
      <c r="K362" s="19">
        <v>920</v>
      </c>
    </row>
    <row r="363" spans="1:11">
      <c r="A363" s="53" t="s">
        <v>926</v>
      </c>
      <c r="B363" s="25" t="s">
        <v>927</v>
      </c>
      <c r="C363" s="19">
        <v>850</v>
      </c>
      <c r="D363" s="15" t="e">
        <f>ROUND(#REF!/C363*100,1)-100</f>
        <v>#REF!</v>
      </c>
      <c r="E363" s="22" t="e">
        <f>K363-#REF!</f>
        <v>#REF!</v>
      </c>
      <c r="F363" s="23">
        <f t="shared" si="9"/>
        <v>950</v>
      </c>
      <c r="G363" s="23" t="e">
        <f>#REF!-F363</f>
        <v>#REF!</v>
      </c>
      <c r="H363" s="23">
        <f t="shared" si="8"/>
        <v>-30</v>
      </c>
      <c r="I363" s="24" t="s">
        <v>928</v>
      </c>
      <c r="J363" s="25" t="s">
        <v>927</v>
      </c>
      <c r="K363" s="19">
        <v>920</v>
      </c>
    </row>
    <row r="364" spans="1:11">
      <c r="A364" s="46"/>
      <c r="B364" s="40" t="s">
        <v>929</v>
      </c>
      <c r="C364" s="19"/>
      <c r="D364" s="15"/>
      <c r="E364" s="22"/>
      <c r="F364" s="23">
        <f t="shared" si="9"/>
        <v>0</v>
      </c>
      <c r="G364" s="23"/>
      <c r="H364" s="23"/>
      <c r="I364" s="50"/>
      <c r="J364" s="29" t="s">
        <v>929</v>
      </c>
      <c r="K364" s="19"/>
    </row>
    <row r="365" spans="1:11">
      <c r="A365" s="46" t="s">
        <v>930</v>
      </c>
      <c r="B365" s="25" t="s">
        <v>931</v>
      </c>
      <c r="C365" s="19">
        <v>1450</v>
      </c>
      <c r="D365" s="15" t="e">
        <f>ROUND(#REF!/C365*100,1)-100</f>
        <v>#REF!</v>
      </c>
      <c r="E365" s="22" t="e">
        <f>K365-#REF!</f>
        <v>#REF!</v>
      </c>
      <c r="F365" s="23">
        <f t="shared" si="9"/>
        <v>1600</v>
      </c>
      <c r="G365" s="23" t="e">
        <f>#REF!-F365</f>
        <v>#REF!</v>
      </c>
      <c r="H365" s="23">
        <f t="shared" si="8"/>
        <v>105</v>
      </c>
      <c r="I365" s="50" t="s">
        <v>932</v>
      </c>
      <c r="J365" s="25" t="s">
        <v>931</v>
      </c>
      <c r="K365" s="19">
        <v>1705</v>
      </c>
    </row>
    <row r="366" spans="1:11" ht="15" customHeight="1">
      <c r="A366" s="46" t="s">
        <v>933</v>
      </c>
      <c r="B366" s="25" t="s">
        <v>934</v>
      </c>
      <c r="C366" s="19">
        <v>3200</v>
      </c>
      <c r="D366" s="15" t="e">
        <f>ROUND(#REF!/C366*100,1)-100</f>
        <v>#REF!</v>
      </c>
      <c r="E366" s="22" t="e">
        <f>K366-#REF!</f>
        <v>#REF!</v>
      </c>
      <c r="F366" s="23">
        <f t="shared" si="9"/>
        <v>3550</v>
      </c>
      <c r="G366" s="23" t="e">
        <f>#REF!-F366</f>
        <v>#REF!</v>
      </c>
      <c r="H366" s="23">
        <f t="shared" si="8"/>
        <v>1050</v>
      </c>
      <c r="I366" s="50" t="s">
        <v>935</v>
      </c>
      <c r="J366" s="25" t="s">
        <v>934</v>
      </c>
      <c r="K366" s="19">
        <v>4600</v>
      </c>
    </row>
    <row r="367" spans="1:11">
      <c r="A367" s="46" t="s">
        <v>936</v>
      </c>
      <c r="B367" s="25" t="s">
        <v>937</v>
      </c>
      <c r="C367" s="19">
        <v>3200</v>
      </c>
      <c r="D367" s="15" t="e">
        <f>ROUND(#REF!/C367*100,1)-100</f>
        <v>#REF!</v>
      </c>
      <c r="E367" s="22" t="e">
        <f>K367-#REF!</f>
        <v>#REF!</v>
      </c>
      <c r="F367" s="23">
        <f t="shared" si="9"/>
        <v>3550</v>
      </c>
      <c r="G367" s="23" t="e">
        <f>#REF!-F367</f>
        <v>#REF!</v>
      </c>
      <c r="H367" s="23">
        <f t="shared" si="8"/>
        <v>1050</v>
      </c>
      <c r="I367" s="50" t="s">
        <v>938</v>
      </c>
      <c r="J367" s="25" t="s">
        <v>937</v>
      </c>
      <c r="K367" s="19">
        <v>4600</v>
      </c>
    </row>
    <row r="368" spans="1:11" ht="24.75">
      <c r="A368" s="46" t="s">
        <v>939</v>
      </c>
      <c r="B368" s="25" t="s">
        <v>940</v>
      </c>
      <c r="C368" s="19">
        <v>3200</v>
      </c>
      <c r="D368" s="15" t="e">
        <f>ROUND(#REF!/C368*100,1)-100</f>
        <v>#REF!</v>
      </c>
      <c r="E368" s="22" t="e">
        <f>K368-#REF!</f>
        <v>#REF!</v>
      </c>
      <c r="F368" s="23">
        <f t="shared" si="9"/>
        <v>3550</v>
      </c>
      <c r="G368" s="23" t="e">
        <f>#REF!-F368</f>
        <v>#REF!</v>
      </c>
      <c r="H368" s="23">
        <f t="shared" si="8"/>
        <v>1050</v>
      </c>
      <c r="I368" s="50" t="s">
        <v>941</v>
      </c>
      <c r="J368" s="25" t="s">
        <v>940</v>
      </c>
      <c r="K368" s="19">
        <v>4600</v>
      </c>
    </row>
    <row r="369" spans="1:11">
      <c r="A369" s="46" t="s">
        <v>942</v>
      </c>
      <c r="B369" s="25" t="s">
        <v>943</v>
      </c>
      <c r="C369" s="19">
        <v>3200</v>
      </c>
      <c r="D369" s="15" t="e">
        <f>ROUND(#REF!/C369*100,1)-100</f>
        <v>#REF!</v>
      </c>
      <c r="E369" s="22" t="e">
        <f>K369-#REF!</f>
        <v>#REF!</v>
      </c>
      <c r="F369" s="23">
        <f t="shared" si="9"/>
        <v>3550</v>
      </c>
      <c r="G369" s="23" t="e">
        <f>#REF!-F369</f>
        <v>#REF!</v>
      </c>
      <c r="H369" s="23">
        <f t="shared" si="8"/>
        <v>1050</v>
      </c>
      <c r="I369" s="50" t="s">
        <v>944</v>
      </c>
      <c r="J369" s="25" t="s">
        <v>943</v>
      </c>
      <c r="K369" s="19">
        <v>4600</v>
      </c>
    </row>
    <row r="370" spans="1:11">
      <c r="A370" s="46" t="s">
        <v>945</v>
      </c>
      <c r="B370" s="25" t="s">
        <v>946</v>
      </c>
      <c r="C370" s="19">
        <v>3200</v>
      </c>
      <c r="D370" s="15" t="e">
        <f>ROUND(#REF!/C370*100,1)-100</f>
        <v>#REF!</v>
      </c>
      <c r="E370" s="22" t="e">
        <f>K370-#REF!</f>
        <v>#REF!</v>
      </c>
      <c r="F370" s="23">
        <f t="shared" si="9"/>
        <v>3550</v>
      </c>
      <c r="G370" s="23" t="e">
        <f>#REF!-F370</f>
        <v>#REF!</v>
      </c>
      <c r="H370" s="23">
        <f t="shared" si="8"/>
        <v>1050</v>
      </c>
      <c r="I370" s="50" t="s">
        <v>947</v>
      </c>
      <c r="J370" s="25" t="s">
        <v>946</v>
      </c>
      <c r="K370" s="19">
        <v>4600</v>
      </c>
    </row>
    <row r="371" spans="1:11">
      <c r="A371" s="46" t="s">
        <v>948</v>
      </c>
      <c r="B371" s="25" t="s">
        <v>949</v>
      </c>
      <c r="C371" s="19">
        <v>3200</v>
      </c>
      <c r="D371" s="15" t="e">
        <f>ROUND(#REF!/C371*100,1)-100</f>
        <v>#REF!</v>
      </c>
      <c r="E371" s="22" t="e">
        <f>K371-#REF!</f>
        <v>#REF!</v>
      </c>
      <c r="F371" s="23">
        <f t="shared" si="9"/>
        <v>3550</v>
      </c>
      <c r="G371" s="23" t="e">
        <f>#REF!-F371</f>
        <v>#REF!</v>
      </c>
      <c r="H371" s="23">
        <f t="shared" si="8"/>
        <v>1050</v>
      </c>
      <c r="I371" s="50" t="s">
        <v>950</v>
      </c>
      <c r="J371" s="25" t="s">
        <v>949</v>
      </c>
      <c r="K371" s="19">
        <v>4600</v>
      </c>
    </row>
    <row r="372" spans="1:11" ht="15" customHeight="1">
      <c r="A372" s="46" t="s">
        <v>951</v>
      </c>
      <c r="B372" s="25" t="s">
        <v>952</v>
      </c>
      <c r="C372" s="19">
        <v>1600</v>
      </c>
      <c r="D372" s="15" t="e">
        <f>ROUND(#REF!/C372*100,1)-100</f>
        <v>#REF!</v>
      </c>
      <c r="E372" s="22" t="e">
        <f>K372-#REF!</f>
        <v>#REF!</v>
      </c>
      <c r="F372" s="23">
        <f t="shared" si="9"/>
        <v>1800</v>
      </c>
      <c r="G372" s="23" t="e">
        <f>#REF!-F372</f>
        <v>#REF!</v>
      </c>
      <c r="H372" s="23">
        <f t="shared" si="8"/>
        <v>100</v>
      </c>
      <c r="I372" s="50" t="s">
        <v>953</v>
      </c>
      <c r="J372" s="25" t="s">
        <v>952</v>
      </c>
      <c r="K372" s="19">
        <v>1900</v>
      </c>
    </row>
    <row r="373" spans="1:11">
      <c r="A373" s="46" t="s">
        <v>954</v>
      </c>
      <c r="B373" s="25" t="s">
        <v>955</v>
      </c>
      <c r="C373" s="19">
        <v>1600</v>
      </c>
      <c r="D373" s="15" t="e">
        <f>ROUND(#REF!/C373*100,1)-100</f>
        <v>#REF!</v>
      </c>
      <c r="E373" s="22" t="e">
        <f>K373-#REF!</f>
        <v>#REF!</v>
      </c>
      <c r="F373" s="23">
        <f t="shared" si="9"/>
        <v>1800</v>
      </c>
      <c r="G373" s="23" t="e">
        <f>#REF!-F373</f>
        <v>#REF!</v>
      </c>
      <c r="H373" s="23">
        <f t="shared" si="8"/>
        <v>100</v>
      </c>
      <c r="I373" s="50" t="s">
        <v>956</v>
      </c>
      <c r="J373" s="25" t="s">
        <v>955</v>
      </c>
      <c r="K373" s="19">
        <v>1900</v>
      </c>
    </row>
    <row r="374" spans="1:11" ht="24.75">
      <c r="A374" s="46" t="s">
        <v>957</v>
      </c>
      <c r="B374" s="25" t="s">
        <v>958</v>
      </c>
      <c r="C374" s="19">
        <v>1600</v>
      </c>
      <c r="D374" s="15" t="e">
        <f>ROUND(#REF!/C374*100,1)-100</f>
        <v>#REF!</v>
      </c>
      <c r="E374" s="22" t="e">
        <f>K374-#REF!</f>
        <v>#REF!</v>
      </c>
      <c r="F374" s="23">
        <f t="shared" si="9"/>
        <v>1800</v>
      </c>
      <c r="G374" s="23" t="e">
        <f>#REF!-F374</f>
        <v>#REF!</v>
      </c>
      <c r="H374" s="23">
        <f t="shared" si="8"/>
        <v>100</v>
      </c>
      <c r="I374" s="50" t="s">
        <v>959</v>
      </c>
      <c r="J374" s="25" t="s">
        <v>958</v>
      </c>
      <c r="K374" s="19">
        <v>1900</v>
      </c>
    </row>
    <row r="375" spans="1:11" ht="14.25" customHeight="1">
      <c r="A375" s="46" t="s">
        <v>960</v>
      </c>
      <c r="B375" s="25" t="s">
        <v>961</v>
      </c>
      <c r="C375" s="19">
        <v>1600</v>
      </c>
      <c r="D375" s="15" t="e">
        <f>ROUND(#REF!/C375*100,1)-100</f>
        <v>#REF!</v>
      </c>
      <c r="E375" s="22" t="e">
        <f>K375-#REF!</f>
        <v>#REF!</v>
      </c>
      <c r="F375" s="23">
        <f t="shared" si="9"/>
        <v>1800</v>
      </c>
      <c r="G375" s="23" t="e">
        <f>#REF!-F375</f>
        <v>#REF!</v>
      </c>
      <c r="H375" s="23">
        <f t="shared" si="8"/>
        <v>100</v>
      </c>
      <c r="I375" s="50" t="s">
        <v>962</v>
      </c>
      <c r="J375" s="25" t="s">
        <v>961</v>
      </c>
      <c r="K375" s="19">
        <v>1900</v>
      </c>
    </row>
    <row r="376" spans="1:11">
      <c r="A376" s="46" t="s">
        <v>963</v>
      </c>
      <c r="B376" s="25" t="s">
        <v>964</v>
      </c>
      <c r="C376" s="19">
        <v>1600</v>
      </c>
      <c r="D376" s="15" t="e">
        <f>ROUND(#REF!/C376*100,1)-100</f>
        <v>#REF!</v>
      </c>
      <c r="E376" s="22" t="e">
        <f>K376-#REF!</f>
        <v>#REF!</v>
      </c>
      <c r="F376" s="23">
        <f t="shared" si="9"/>
        <v>1800</v>
      </c>
      <c r="G376" s="23" t="e">
        <f>#REF!-F376</f>
        <v>#REF!</v>
      </c>
      <c r="H376" s="23">
        <f t="shared" si="8"/>
        <v>100</v>
      </c>
      <c r="I376" s="50" t="s">
        <v>965</v>
      </c>
      <c r="J376" s="25" t="s">
        <v>964</v>
      </c>
      <c r="K376" s="19">
        <v>1900</v>
      </c>
    </row>
    <row r="377" spans="1:11" ht="24.75">
      <c r="A377" s="46" t="s">
        <v>966</v>
      </c>
      <c r="B377" s="25" t="s">
        <v>967</v>
      </c>
      <c r="C377" s="19">
        <v>2350</v>
      </c>
      <c r="D377" s="15" t="e">
        <f>ROUND(#REF!/C377*100,1)-100</f>
        <v>#REF!</v>
      </c>
      <c r="E377" s="22" t="e">
        <f>K377-#REF!</f>
        <v>#REF!</v>
      </c>
      <c r="F377" s="23">
        <f t="shared" si="9"/>
        <v>2600</v>
      </c>
      <c r="G377" s="23" t="e">
        <f>#REF!-F377</f>
        <v>#REF!</v>
      </c>
      <c r="H377" s="23">
        <f t="shared" si="8"/>
        <v>200</v>
      </c>
      <c r="I377" s="50" t="s">
        <v>968</v>
      </c>
      <c r="J377" s="25" t="s">
        <v>967</v>
      </c>
      <c r="K377" s="19">
        <v>2800</v>
      </c>
    </row>
    <row r="378" spans="1:11" ht="12.75" customHeight="1">
      <c r="A378" s="46" t="s">
        <v>969</v>
      </c>
      <c r="B378" s="25" t="s">
        <v>970</v>
      </c>
      <c r="C378" s="19">
        <v>2350</v>
      </c>
      <c r="D378" s="15" t="e">
        <f>ROUND(#REF!/C378*100,1)-100</f>
        <v>#REF!</v>
      </c>
      <c r="E378" s="22" t="e">
        <f>K378-#REF!</f>
        <v>#REF!</v>
      </c>
      <c r="F378" s="23">
        <f t="shared" si="9"/>
        <v>2600</v>
      </c>
      <c r="G378" s="23" t="e">
        <f>#REF!-F378</f>
        <v>#REF!</v>
      </c>
      <c r="H378" s="23">
        <f t="shared" si="8"/>
        <v>200</v>
      </c>
      <c r="I378" s="50" t="s">
        <v>971</v>
      </c>
      <c r="J378" s="25" t="s">
        <v>970</v>
      </c>
      <c r="K378" s="19">
        <v>2800</v>
      </c>
    </row>
    <row r="379" spans="1:11" ht="15" customHeight="1">
      <c r="A379" s="46" t="s">
        <v>972</v>
      </c>
      <c r="B379" s="25" t="s">
        <v>973</v>
      </c>
      <c r="C379" s="19">
        <v>1600</v>
      </c>
      <c r="D379" s="15" t="e">
        <f>ROUND(#REF!/C379*100,1)-100</f>
        <v>#REF!</v>
      </c>
      <c r="E379" s="22" t="e">
        <f>K379-#REF!</f>
        <v>#REF!</v>
      </c>
      <c r="F379" s="23">
        <f t="shared" si="9"/>
        <v>1800</v>
      </c>
      <c r="G379" s="23" t="e">
        <f>#REF!-F379</f>
        <v>#REF!</v>
      </c>
      <c r="H379" s="23">
        <f t="shared" si="8"/>
        <v>100</v>
      </c>
      <c r="I379" s="50" t="s">
        <v>974</v>
      </c>
      <c r="J379" s="25" t="s">
        <v>973</v>
      </c>
      <c r="K379" s="19">
        <v>1900</v>
      </c>
    </row>
    <row r="380" spans="1:11" ht="15" customHeight="1">
      <c r="A380" s="46" t="s">
        <v>975</v>
      </c>
      <c r="B380" s="25" t="s">
        <v>976</v>
      </c>
      <c r="C380" s="19">
        <v>3750</v>
      </c>
      <c r="D380" s="15" t="e">
        <f>ROUND(#REF!/C380*100,1)-100</f>
        <v>#REF!</v>
      </c>
      <c r="E380" s="22" t="e">
        <f>K380-#REF!</f>
        <v>#REF!</v>
      </c>
      <c r="F380" s="23">
        <f t="shared" si="9"/>
        <v>4150</v>
      </c>
      <c r="G380" s="23" t="e">
        <f>#REF!-F380</f>
        <v>#REF!</v>
      </c>
      <c r="H380" s="23">
        <f t="shared" si="8"/>
        <v>450</v>
      </c>
      <c r="I380" s="50" t="s">
        <v>977</v>
      </c>
      <c r="J380" s="25" t="s">
        <v>976</v>
      </c>
      <c r="K380" s="19">
        <v>4600</v>
      </c>
    </row>
    <row r="381" spans="1:11">
      <c r="A381" s="46" t="s">
        <v>978</v>
      </c>
      <c r="B381" s="25" t="s">
        <v>979</v>
      </c>
      <c r="C381" s="19">
        <v>1400</v>
      </c>
      <c r="D381" s="15" t="e">
        <f>ROUND(#REF!/C381*100,1)-100</f>
        <v>#REF!</v>
      </c>
      <c r="E381" s="22" t="e">
        <f>K381-#REF!</f>
        <v>#REF!</v>
      </c>
      <c r="F381" s="23">
        <f t="shared" si="9"/>
        <v>1550</v>
      </c>
      <c r="G381" s="23" t="e">
        <f>#REF!-F381</f>
        <v>#REF!</v>
      </c>
      <c r="H381" s="23">
        <f t="shared" si="8"/>
        <v>65</v>
      </c>
      <c r="I381" s="50" t="s">
        <v>980</v>
      </c>
      <c r="J381" s="25" t="s">
        <v>979</v>
      </c>
      <c r="K381" s="19">
        <v>1615</v>
      </c>
    </row>
    <row r="382" spans="1:11">
      <c r="A382" s="46" t="s">
        <v>981</v>
      </c>
      <c r="B382" s="25" t="s">
        <v>982</v>
      </c>
      <c r="C382" s="19">
        <v>1400</v>
      </c>
      <c r="D382" s="15" t="e">
        <f>ROUND(#REF!/C382*100,1)-100</f>
        <v>#REF!</v>
      </c>
      <c r="E382" s="22" t="e">
        <f>K382-#REF!</f>
        <v>#REF!</v>
      </c>
      <c r="F382" s="23">
        <f t="shared" si="9"/>
        <v>1550</v>
      </c>
      <c r="G382" s="23" t="e">
        <f>#REF!-F382</f>
        <v>#REF!</v>
      </c>
      <c r="H382" s="23">
        <f t="shared" si="8"/>
        <v>65</v>
      </c>
      <c r="I382" s="50" t="s">
        <v>983</v>
      </c>
      <c r="J382" s="25" t="s">
        <v>982</v>
      </c>
      <c r="K382" s="19">
        <v>1615</v>
      </c>
    </row>
    <row r="383" spans="1:11" ht="15.75" customHeight="1">
      <c r="A383" s="46" t="s">
        <v>984</v>
      </c>
      <c r="B383" s="25" t="s">
        <v>985</v>
      </c>
      <c r="C383" s="19">
        <v>1400</v>
      </c>
      <c r="D383" s="15" t="e">
        <f>ROUND(#REF!/C383*100,1)-100</f>
        <v>#REF!</v>
      </c>
      <c r="E383" s="22" t="e">
        <f>K383-#REF!</f>
        <v>#REF!</v>
      </c>
      <c r="F383" s="23">
        <f t="shared" si="9"/>
        <v>1550</v>
      </c>
      <c r="G383" s="23" t="e">
        <f>#REF!-F383</f>
        <v>#REF!</v>
      </c>
      <c r="H383" s="23">
        <f t="shared" si="8"/>
        <v>65</v>
      </c>
      <c r="I383" s="50" t="s">
        <v>986</v>
      </c>
      <c r="J383" s="25" t="s">
        <v>985</v>
      </c>
      <c r="K383" s="19">
        <v>1615</v>
      </c>
    </row>
    <row r="384" spans="1:11" ht="14.25" customHeight="1">
      <c r="A384" s="46"/>
      <c r="B384" s="40" t="s">
        <v>987</v>
      </c>
      <c r="C384" s="19"/>
      <c r="D384" s="15"/>
      <c r="E384" s="22"/>
      <c r="F384" s="23"/>
      <c r="G384" s="23"/>
      <c r="H384" s="23"/>
      <c r="I384" s="50"/>
      <c r="J384" s="29" t="s">
        <v>987</v>
      </c>
      <c r="K384" s="19"/>
    </row>
    <row r="385" spans="1:11" ht="24.95" customHeight="1">
      <c r="A385" s="53" t="s">
        <v>988</v>
      </c>
      <c r="B385" s="25" t="s">
        <v>989</v>
      </c>
      <c r="C385" s="19">
        <v>2000</v>
      </c>
      <c r="D385" s="15" t="e">
        <f>ROUND(#REF!/C385*100,1)-100</f>
        <v>#REF!</v>
      </c>
      <c r="E385" s="22" t="e">
        <f>K385-#REF!</f>
        <v>#REF!</v>
      </c>
      <c r="F385" s="23">
        <f t="shared" si="9"/>
        <v>2200</v>
      </c>
      <c r="G385" s="23" t="e">
        <f>#REF!-F385</f>
        <v>#REF!</v>
      </c>
      <c r="H385" s="23">
        <f t="shared" si="8"/>
        <v>550</v>
      </c>
      <c r="I385" s="58" t="s">
        <v>990</v>
      </c>
      <c r="J385" s="27" t="s">
        <v>991</v>
      </c>
      <c r="K385" s="19">
        <v>2750</v>
      </c>
    </row>
    <row r="386" spans="1:11" ht="27" customHeight="1">
      <c r="A386" s="53" t="s">
        <v>992</v>
      </c>
      <c r="B386" s="25" t="s">
        <v>993</v>
      </c>
      <c r="C386" s="19">
        <v>2650</v>
      </c>
      <c r="D386" s="15" t="e">
        <f>ROUND(#REF!/C386*100,1)-100</f>
        <v>#REF!</v>
      </c>
      <c r="E386" s="22" t="e">
        <f>K386-#REF!</f>
        <v>#REF!</v>
      </c>
      <c r="F386" s="23">
        <f t="shared" si="9"/>
        <v>2950</v>
      </c>
      <c r="G386" s="23" t="e">
        <f>#REF!-F386</f>
        <v>#REF!</v>
      </c>
      <c r="H386" s="23">
        <f t="shared" si="8"/>
        <v>-2950</v>
      </c>
      <c r="I386" s="58"/>
      <c r="J386" s="27"/>
      <c r="K386" s="19"/>
    </row>
    <row r="387" spans="1:11" ht="24.75" customHeight="1">
      <c r="A387" s="62" t="s">
        <v>994</v>
      </c>
      <c r="B387" s="25" t="s">
        <v>995</v>
      </c>
      <c r="C387" s="19">
        <v>2750</v>
      </c>
      <c r="D387" s="15" t="e">
        <f>ROUND(#REF!/C387*100,1)-100</f>
        <v>#REF!</v>
      </c>
      <c r="E387" s="22" t="e">
        <f>K387-#REF!</f>
        <v>#REF!</v>
      </c>
      <c r="F387" s="23">
        <f t="shared" si="9"/>
        <v>3050</v>
      </c>
      <c r="G387" s="23" t="e">
        <f>#REF!-F387</f>
        <v>#REF!</v>
      </c>
      <c r="H387" s="23">
        <f t="shared" si="8"/>
        <v>855</v>
      </c>
      <c r="I387" s="58" t="s">
        <v>996</v>
      </c>
      <c r="J387" s="27" t="s">
        <v>997</v>
      </c>
      <c r="K387" s="19">
        <v>3905</v>
      </c>
    </row>
    <row r="388" spans="1:11" ht="25.5" customHeight="1">
      <c r="A388" s="62" t="s">
        <v>998</v>
      </c>
      <c r="B388" s="25" t="s">
        <v>999</v>
      </c>
      <c r="C388" s="19">
        <v>3300</v>
      </c>
      <c r="D388" s="15" t="e">
        <f>ROUND(#REF!/C388*100,1)-100</f>
        <v>#REF!</v>
      </c>
      <c r="E388" s="22" t="e">
        <f>K388-#REF!</f>
        <v>#REF!</v>
      </c>
      <c r="F388" s="23">
        <f t="shared" si="9"/>
        <v>3650</v>
      </c>
      <c r="G388" s="23" t="e">
        <f>#REF!-F388</f>
        <v>#REF!</v>
      </c>
      <c r="H388" s="23">
        <f t="shared" si="8"/>
        <v>-3650</v>
      </c>
      <c r="I388" s="58"/>
      <c r="J388" s="27"/>
      <c r="K388" s="19"/>
    </row>
    <row r="389" spans="1:11" ht="28.5" customHeight="1">
      <c r="A389" s="53" t="s">
        <v>1000</v>
      </c>
      <c r="B389" s="25" t="s">
        <v>1001</v>
      </c>
      <c r="C389" s="19">
        <v>2200</v>
      </c>
      <c r="D389" s="15" t="e">
        <f>ROUND(#REF!/C389*100,1)-100</f>
        <v>#REF!</v>
      </c>
      <c r="E389" s="22" t="e">
        <f>K389-#REF!</f>
        <v>#REF!</v>
      </c>
      <c r="F389" s="23">
        <f t="shared" si="9"/>
        <v>2450</v>
      </c>
      <c r="G389" s="23" t="e">
        <f>#REF!-F389</f>
        <v>#REF!</v>
      </c>
      <c r="H389" s="23">
        <f t="shared" si="8"/>
        <v>335</v>
      </c>
      <c r="I389" s="24" t="s">
        <v>1000</v>
      </c>
      <c r="J389" s="44" t="s">
        <v>1001</v>
      </c>
      <c r="K389" s="19">
        <v>2785</v>
      </c>
    </row>
    <row r="390" spans="1:11" ht="24.75">
      <c r="A390" s="53" t="s">
        <v>1002</v>
      </c>
      <c r="B390" s="25" t="s">
        <v>1003</v>
      </c>
      <c r="C390" s="19">
        <v>800</v>
      </c>
      <c r="D390" s="15" t="e">
        <f>ROUND(#REF!/C390*100,1)-100</f>
        <v>#REF!</v>
      </c>
      <c r="E390" s="22" t="e">
        <f>K390-#REF!</f>
        <v>#REF!</v>
      </c>
      <c r="F390" s="23">
        <f>CEILING(C390*$F$143,50)</f>
        <v>900</v>
      </c>
      <c r="G390" s="23" t="e">
        <f>#REF!-F390</f>
        <v>#REF!</v>
      </c>
      <c r="H390" s="23">
        <f>K390-F390</f>
        <v>-900</v>
      </c>
      <c r="I390" s="24"/>
      <c r="J390" s="25"/>
      <c r="K390" s="19"/>
    </row>
    <row r="391" spans="1:11" ht="36.75" customHeight="1">
      <c r="A391" s="25" t="s">
        <v>1004</v>
      </c>
      <c r="B391" s="25" t="s">
        <v>1005</v>
      </c>
      <c r="C391" s="19">
        <v>2090</v>
      </c>
      <c r="D391" s="15" t="e">
        <f>ROUND(#REF!/C391*100,1)-100</f>
        <v>#REF!</v>
      </c>
      <c r="E391" s="22" t="e">
        <f>K391-#REF!</f>
        <v>#REF!</v>
      </c>
      <c r="F391" s="23">
        <f t="shared" si="9"/>
        <v>2300</v>
      </c>
      <c r="G391" s="23" t="e">
        <f>#REF!-F391</f>
        <v>#REF!</v>
      </c>
      <c r="H391" s="23">
        <f t="shared" si="8"/>
        <v>-210</v>
      </c>
      <c r="I391" s="63" t="s">
        <v>1004</v>
      </c>
      <c r="J391" s="25" t="s">
        <v>1005</v>
      </c>
      <c r="K391" s="19">
        <v>2090</v>
      </c>
    </row>
    <row r="392" spans="1:11" ht="29.25" customHeight="1">
      <c r="A392" s="25" t="s">
        <v>1006</v>
      </c>
      <c r="B392" s="25" t="s">
        <v>1007</v>
      </c>
      <c r="C392" s="19">
        <v>990</v>
      </c>
      <c r="D392" s="15" t="e">
        <f>ROUND(#REF!/C392*100,1)-100</f>
        <v>#REF!</v>
      </c>
      <c r="E392" s="22" t="e">
        <f>K392-#REF!</f>
        <v>#REF!</v>
      </c>
      <c r="F392" s="23">
        <f t="shared" si="9"/>
        <v>1100</v>
      </c>
      <c r="G392" s="23" t="e">
        <f>#REF!-F392</f>
        <v>#REF!</v>
      </c>
      <c r="H392" s="23">
        <f t="shared" si="8"/>
        <v>-110</v>
      </c>
      <c r="I392" s="63" t="s">
        <v>1006</v>
      </c>
      <c r="J392" s="25" t="s">
        <v>1007</v>
      </c>
      <c r="K392" s="19">
        <v>990</v>
      </c>
    </row>
    <row r="393" spans="1:11" ht="36.75">
      <c r="A393" s="25" t="s">
        <v>1008</v>
      </c>
      <c r="B393" s="25" t="s">
        <v>1009</v>
      </c>
      <c r="C393" s="19">
        <v>2090</v>
      </c>
      <c r="D393" s="15" t="e">
        <f>ROUND(#REF!/C393*100,1)-100</f>
        <v>#REF!</v>
      </c>
      <c r="E393" s="22" t="e">
        <f>K393-#REF!</f>
        <v>#REF!</v>
      </c>
      <c r="F393" s="23">
        <f t="shared" si="9"/>
        <v>2300</v>
      </c>
      <c r="G393" s="23" t="e">
        <f>#REF!-F393</f>
        <v>#REF!</v>
      </c>
      <c r="H393" s="23">
        <f t="shared" si="8"/>
        <v>-210</v>
      </c>
      <c r="I393" s="63" t="s">
        <v>1010</v>
      </c>
      <c r="J393" s="25" t="s">
        <v>1009</v>
      </c>
      <c r="K393" s="19">
        <v>2090</v>
      </c>
    </row>
    <row r="394" spans="1:11" ht="17.25" customHeight="1">
      <c r="A394" s="46"/>
      <c r="B394" s="40" t="s">
        <v>1011</v>
      </c>
      <c r="C394" s="19"/>
      <c r="D394" s="15"/>
      <c r="E394" s="22"/>
      <c r="F394" s="23">
        <f t="shared" si="9"/>
        <v>0</v>
      </c>
      <c r="G394" s="23"/>
      <c r="H394" s="23"/>
      <c r="I394" s="50"/>
      <c r="J394" s="29" t="s">
        <v>1011</v>
      </c>
      <c r="K394" s="19"/>
    </row>
    <row r="395" spans="1:11" ht="40.5" customHeight="1">
      <c r="A395" s="46" t="s">
        <v>1012</v>
      </c>
      <c r="B395" s="25" t="s">
        <v>1013</v>
      </c>
      <c r="C395" s="19">
        <v>2900</v>
      </c>
      <c r="D395" s="15" t="e">
        <f>ROUND(#REF!/C395*100,1)-100</f>
        <v>#REF!</v>
      </c>
      <c r="E395" s="22" t="e">
        <f>K395-#REF!</f>
        <v>#REF!</v>
      </c>
      <c r="F395" s="23">
        <f t="shared" si="9"/>
        <v>3200</v>
      </c>
      <c r="G395" s="23"/>
      <c r="H395" s="23">
        <f t="shared" si="8"/>
        <v>-285</v>
      </c>
      <c r="I395" s="64" t="s">
        <v>1014</v>
      </c>
      <c r="J395" s="25" t="s">
        <v>1013</v>
      </c>
      <c r="K395" s="19">
        <v>2915</v>
      </c>
    </row>
    <row r="396" spans="1:11" ht="41.25" customHeight="1">
      <c r="A396" s="46" t="s">
        <v>1014</v>
      </c>
      <c r="B396" s="25" t="s">
        <v>1015</v>
      </c>
      <c r="C396" s="19">
        <v>3025</v>
      </c>
      <c r="D396" s="15" t="e">
        <f>ROUND(#REF!/C396*100,1)-100</f>
        <v>#REF!</v>
      </c>
      <c r="E396" s="22" t="e">
        <f>K396-#REF!</f>
        <v>#REF!</v>
      </c>
      <c r="F396" s="23">
        <f t="shared" si="9"/>
        <v>3350</v>
      </c>
      <c r="G396" s="23"/>
      <c r="H396" s="23">
        <f t="shared" si="8"/>
        <v>-325</v>
      </c>
      <c r="I396" s="64" t="s">
        <v>1016</v>
      </c>
      <c r="J396" s="25" t="s">
        <v>1015</v>
      </c>
      <c r="K396" s="19">
        <v>3025</v>
      </c>
    </row>
    <row r="397" spans="1:11" ht="17.25" customHeight="1">
      <c r="A397" s="46" t="s">
        <v>1017</v>
      </c>
      <c r="B397" s="25" t="s">
        <v>1018</v>
      </c>
      <c r="C397" s="19">
        <v>4070</v>
      </c>
      <c r="D397" s="15" t="e">
        <f>ROUND(#REF!/C397*100,1)-100</f>
        <v>#REF!</v>
      </c>
      <c r="E397" s="22" t="e">
        <f>K397-#REF!</f>
        <v>#REF!</v>
      </c>
      <c r="F397" s="23">
        <f t="shared" si="9"/>
        <v>4500</v>
      </c>
      <c r="G397" s="23"/>
      <c r="H397" s="23"/>
      <c r="I397" s="64" t="s">
        <v>1017</v>
      </c>
      <c r="J397" s="25" t="s">
        <v>1018</v>
      </c>
      <c r="K397" s="19">
        <v>4070</v>
      </c>
    </row>
    <row r="398" spans="1:11" ht="15.6" customHeight="1">
      <c r="A398" s="33" t="s">
        <v>1019</v>
      </c>
      <c r="B398" s="27"/>
      <c r="C398" s="19"/>
      <c r="D398" s="15"/>
      <c r="E398" s="22"/>
      <c r="F398" s="23"/>
      <c r="G398" s="23"/>
      <c r="H398" s="23"/>
      <c r="I398" s="34" t="s">
        <v>1019</v>
      </c>
      <c r="J398" s="25"/>
      <c r="K398" s="19"/>
    </row>
    <row r="399" spans="1:11" ht="15.6" customHeight="1">
      <c r="A399" s="46" t="s">
        <v>1020</v>
      </c>
      <c r="B399" s="25" t="s">
        <v>1021</v>
      </c>
      <c r="C399" s="19">
        <v>600</v>
      </c>
      <c r="D399" s="15" t="e">
        <f>ROUND(#REF!/C399*100,1)-100</f>
        <v>#REF!</v>
      </c>
      <c r="E399" s="22" t="e">
        <f>K399-#REF!</f>
        <v>#REF!</v>
      </c>
      <c r="F399" s="23"/>
      <c r="G399" s="23"/>
      <c r="H399" s="23"/>
      <c r="I399" s="50" t="s">
        <v>1022</v>
      </c>
      <c r="J399" s="25" t="s">
        <v>1021</v>
      </c>
      <c r="K399" s="19">
        <v>1205</v>
      </c>
    </row>
    <row r="400" spans="1:11" ht="15.6" customHeight="1">
      <c r="A400" s="46" t="s">
        <v>1023</v>
      </c>
      <c r="B400" s="27" t="s">
        <v>1024</v>
      </c>
      <c r="C400" s="19">
        <v>2000</v>
      </c>
      <c r="D400" s="15" t="e">
        <f>ROUND(#REF!/C400*100,1)-100</f>
        <v>#REF!</v>
      </c>
      <c r="E400" s="22" t="e">
        <f>K400-#REF!</f>
        <v>#REF!</v>
      </c>
      <c r="F400" s="23">
        <v>1900</v>
      </c>
      <c r="G400" s="23"/>
      <c r="H400" s="23"/>
      <c r="I400" s="50" t="s">
        <v>1025</v>
      </c>
      <c r="J400" s="25" t="s">
        <v>1024</v>
      </c>
      <c r="K400" s="19">
        <v>1900</v>
      </c>
    </row>
    <row r="401" spans="1:11" ht="15.6" customHeight="1">
      <c r="A401" s="46" t="s">
        <v>1026</v>
      </c>
      <c r="B401" s="27" t="s">
        <v>1027</v>
      </c>
      <c r="C401" s="19">
        <v>1800</v>
      </c>
      <c r="D401" s="15" t="e">
        <f>ROUND(#REF!/C401*100,1)-100</f>
        <v>#REF!</v>
      </c>
      <c r="E401" s="22" t="e">
        <f>K401-#REF!</f>
        <v>#REF!</v>
      </c>
      <c r="F401" s="23">
        <v>1430</v>
      </c>
      <c r="G401" s="23"/>
      <c r="H401" s="23"/>
      <c r="I401" s="50" t="s">
        <v>1028</v>
      </c>
      <c r="J401" s="25" t="s">
        <v>1027</v>
      </c>
      <c r="K401" s="19">
        <v>1430</v>
      </c>
    </row>
    <row r="402" spans="1:11" ht="29.25" customHeight="1">
      <c r="A402" s="46" t="s">
        <v>1029</v>
      </c>
      <c r="B402" s="25" t="s">
        <v>1030</v>
      </c>
      <c r="C402" s="19">
        <v>900</v>
      </c>
      <c r="D402" s="15" t="e">
        <f>ROUND(#REF!/C402*100,1)-100</f>
        <v>#REF!</v>
      </c>
      <c r="E402" s="22" t="e">
        <f>K402-#REF!</f>
        <v>#REF!</v>
      </c>
      <c r="F402" s="23"/>
      <c r="G402" s="23"/>
      <c r="H402" s="23"/>
      <c r="I402" s="50" t="s">
        <v>1031</v>
      </c>
      <c r="J402" s="25" t="s">
        <v>1030</v>
      </c>
      <c r="K402" s="19">
        <v>1410</v>
      </c>
    </row>
    <row r="403" spans="1:11" ht="29.25" customHeight="1">
      <c r="A403" s="46" t="s">
        <v>1032</v>
      </c>
      <c r="B403" s="25" t="s">
        <v>1033</v>
      </c>
      <c r="C403" s="19">
        <v>650</v>
      </c>
      <c r="D403" s="15" t="e">
        <f>ROUND(#REF!/C403*100,1)-100</f>
        <v>#REF!</v>
      </c>
      <c r="E403" s="22" t="e">
        <f>K403-#REF!</f>
        <v>#REF!</v>
      </c>
      <c r="F403" s="23"/>
      <c r="G403" s="23"/>
      <c r="H403" s="23"/>
      <c r="I403" s="50" t="s">
        <v>1034</v>
      </c>
      <c r="J403" s="25" t="s">
        <v>1033</v>
      </c>
      <c r="K403" s="19">
        <v>1010</v>
      </c>
    </row>
    <row r="404" spans="1:11" ht="29.25" customHeight="1">
      <c r="A404" s="46" t="s">
        <v>1035</v>
      </c>
      <c r="B404" s="25" t="s">
        <v>1036</v>
      </c>
      <c r="C404" s="19">
        <v>250</v>
      </c>
      <c r="D404" s="15" t="e">
        <f>ROUND(#REF!/C404*100,1)-100</f>
        <v>#REF!</v>
      </c>
      <c r="E404" s="22" t="e">
        <f>K404-#REF!</f>
        <v>#REF!</v>
      </c>
      <c r="F404" s="23"/>
      <c r="G404" s="23"/>
      <c r="H404" s="23"/>
      <c r="I404" s="50" t="s">
        <v>1037</v>
      </c>
      <c r="J404" s="25" t="s">
        <v>1036</v>
      </c>
      <c r="K404" s="19">
        <v>305</v>
      </c>
    </row>
    <row r="405" spans="1:11" ht="15.75" customHeight="1">
      <c r="A405" s="46"/>
      <c r="B405" s="40" t="s">
        <v>18</v>
      </c>
      <c r="C405" s="19"/>
      <c r="D405" s="15"/>
      <c r="E405" s="22" t="e">
        <f>K405-#REF!</f>
        <v>#REF!</v>
      </c>
      <c r="F405" s="23"/>
      <c r="G405" s="23"/>
      <c r="H405" s="23"/>
      <c r="I405" s="50"/>
      <c r="J405" s="31" t="s">
        <v>18</v>
      </c>
      <c r="K405" s="19"/>
    </row>
    <row r="406" spans="1:11" ht="15.75" customHeight="1">
      <c r="A406" s="46" t="s">
        <v>1038</v>
      </c>
      <c r="B406" s="25" t="s">
        <v>1039</v>
      </c>
      <c r="C406" s="19">
        <v>3500</v>
      </c>
      <c r="D406" s="15" t="e">
        <f>ROUND(#REF!/C406*100,1)-100</f>
        <v>#REF!</v>
      </c>
      <c r="E406" s="22" t="e">
        <f>K406-#REF!</f>
        <v>#REF!</v>
      </c>
      <c r="F406" s="23"/>
      <c r="G406" s="23"/>
      <c r="H406" s="23"/>
      <c r="I406" s="50" t="s">
        <v>1040</v>
      </c>
      <c r="J406" s="25" t="s">
        <v>1039</v>
      </c>
      <c r="K406" s="19">
        <v>3410</v>
      </c>
    </row>
    <row r="407" spans="1:11" ht="15.75" customHeight="1">
      <c r="A407" s="33" t="s">
        <v>1041</v>
      </c>
      <c r="B407" s="27"/>
      <c r="C407" s="19"/>
      <c r="D407" s="15"/>
      <c r="E407" s="22" t="e">
        <f>K407-#REF!</f>
        <v>#REF!</v>
      </c>
      <c r="F407" s="23"/>
      <c r="G407" s="23"/>
      <c r="H407" s="23"/>
      <c r="I407" s="34" t="s">
        <v>1042</v>
      </c>
      <c r="J407" s="25"/>
      <c r="K407" s="19"/>
    </row>
    <row r="408" spans="1:11" ht="15.75" customHeight="1">
      <c r="A408" s="36" t="s">
        <v>1043</v>
      </c>
      <c r="B408" s="25" t="s">
        <v>1044</v>
      </c>
      <c r="C408" s="19">
        <v>1800</v>
      </c>
      <c r="D408" s="15" t="e">
        <f>ROUND(#REF!/C408*100,1)-100</f>
        <v>#REF!</v>
      </c>
      <c r="E408" s="22" t="e">
        <f>K408-#REF!</f>
        <v>#REF!</v>
      </c>
      <c r="F408" s="23"/>
      <c r="G408" s="23"/>
      <c r="H408" s="23"/>
      <c r="I408" s="45" t="s">
        <v>1045</v>
      </c>
      <c r="J408" s="25" t="s">
        <v>1046</v>
      </c>
      <c r="K408" s="19">
        <v>1980</v>
      </c>
    </row>
    <row r="409" spans="1:11" ht="15.75" customHeight="1">
      <c r="A409" s="36" t="s">
        <v>1047</v>
      </c>
      <c r="B409" s="27" t="s">
        <v>1048</v>
      </c>
      <c r="C409" s="19">
        <v>1200</v>
      </c>
      <c r="D409" s="15" t="e">
        <f>ROUND(#REF!/C409*100,1)-100</f>
        <v>#REF!</v>
      </c>
      <c r="E409" s="22" t="e">
        <f>K409-#REF!</f>
        <v>#REF!</v>
      </c>
      <c r="F409" s="23"/>
      <c r="G409" s="23"/>
      <c r="H409" s="23"/>
      <c r="I409" s="45" t="s">
        <v>1049</v>
      </c>
      <c r="J409" s="27" t="s">
        <v>1050</v>
      </c>
      <c r="K409" s="19">
        <v>1320</v>
      </c>
    </row>
    <row r="410" spans="1:11" ht="15.75" customHeight="1">
      <c r="A410" s="65"/>
      <c r="B410" s="40" t="s">
        <v>18</v>
      </c>
      <c r="C410" s="19"/>
      <c r="D410" s="15"/>
      <c r="E410" s="22"/>
      <c r="F410" s="23"/>
      <c r="G410" s="23"/>
      <c r="H410" s="23"/>
      <c r="I410" s="24"/>
      <c r="J410" s="31" t="s">
        <v>18</v>
      </c>
      <c r="K410" s="19"/>
    </row>
    <row r="411" spans="1:11" ht="15.75" customHeight="1">
      <c r="A411" s="36" t="s">
        <v>1051</v>
      </c>
      <c r="B411" s="25" t="s">
        <v>1052</v>
      </c>
      <c r="C411" s="19">
        <v>2800</v>
      </c>
      <c r="D411" s="15" t="e">
        <f>ROUND(#REF!/C411*100,1)-100</f>
        <v>#REF!</v>
      </c>
      <c r="E411" s="22" t="e">
        <f>K411-#REF!</f>
        <v>#REF!</v>
      </c>
      <c r="F411" s="23"/>
      <c r="G411" s="23"/>
      <c r="H411" s="23"/>
      <c r="I411" s="45" t="s">
        <v>1053</v>
      </c>
      <c r="J411" s="25" t="s">
        <v>1054</v>
      </c>
      <c r="K411" s="19">
        <v>3080</v>
      </c>
    </row>
    <row r="412" spans="1:11" ht="15.75" customHeight="1">
      <c r="A412" s="33" t="s">
        <v>1055</v>
      </c>
      <c r="B412" s="27"/>
      <c r="C412" s="19"/>
      <c r="D412" s="15"/>
      <c r="E412" s="22"/>
      <c r="F412" s="23"/>
      <c r="G412" s="23"/>
      <c r="H412" s="23"/>
      <c r="I412" s="34" t="s">
        <v>1056</v>
      </c>
      <c r="J412" s="25"/>
      <c r="K412" s="19"/>
    </row>
    <row r="413" spans="1:11" ht="15.75" customHeight="1">
      <c r="A413" s="36" t="s">
        <v>1057</v>
      </c>
      <c r="B413" s="27" t="s">
        <v>1058</v>
      </c>
      <c r="C413" s="19">
        <v>1600</v>
      </c>
      <c r="D413" s="15" t="e">
        <f>ROUND(#REF!/C413*100,1)-100</f>
        <v>#REF!</v>
      </c>
      <c r="E413" s="22" t="e">
        <f>K413-#REF!</f>
        <v>#REF!</v>
      </c>
      <c r="F413" s="23"/>
      <c r="G413" s="23"/>
      <c r="H413" s="23"/>
      <c r="I413" s="50" t="s">
        <v>1059</v>
      </c>
      <c r="J413" s="25" t="s">
        <v>1058</v>
      </c>
      <c r="K413" s="19">
        <v>1815</v>
      </c>
    </row>
    <row r="414" spans="1:11" ht="15.75" customHeight="1">
      <c r="A414" s="36" t="s">
        <v>1060</v>
      </c>
      <c r="B414" s="27" t="s">
        <v>1061</v>
      </c>
      <c r="C414" s="19">
        <v>1300</v>
      </c>
      <c r="D414" s="15" t="e">
        <f>ROUND(#REF!/C414*100,1)-100</f>
        <v>#REF!</v>
      </c>
      <c r="E414" s="22" t="e">
        <f>K414-#REF!</f>
        <v>#REF!</v>
      </c>
      <c r="F414" s="23"/>
      <c r="G414" s="23"/>
      <c r="H414" s="23"/>
      <c r="I414" s="50" t="s">
        <v>1062</v>
      </c>
      <c r="J414" s="25" t="s">
        <v>1061</v>
      </c>
      <c r="K414" s="19">
        <v>1440</v>
      </c>
    </row>
    <row r="415" spans="1:11" ht="15.75" customHeight="1">
      <c r="A415" s="28"/>
      <c r="B415" s="40" t="s">
        <v>18</v>
      </c>
      <c r="C415" s="19"/>
      <c r="D415" s="15"/>
      <c r="E415" s="22"/>
      <c r="F415" s="23"/>
      <c r="G415" s="23"/>
      <c r="H415" s="23"/>
      <c r="I415" s="50"/>
      <c r="J415" s="31" t="s">
        <v>18</v>
      </c>
      <c r="K415" s="19"/>
    </row>
    <row r="416" spans="1:11" ht="15.75" customHeight="1">
      <c r="A416" s="36" t="s">
        <v>1063</v>
      </c>
      <c r="B416" s="27" t="s">
        <v>1064</v>
      </c>
      <c r="C416" s="19">
        <v>2500</v>
      </c>
      <c r="D416" s="15" t="e">
        <f>ROUND(#REF!/C416*100,1)-100</f>
        <v>#REF!</v>
      </c>
      <c r="E416" s="22" t="e">
        <f>K416-#REF!</f>
        <v>#REF!</v>
      </c>
      <c r="F416" s="23"/>
      <c r="G416" s="23"/>
      <c r="H416" s="23"/>
      <c r="I416" s="50" t="s">
        <v>1065</v>
      </c>
      <c r="J416" s="25" t="s">
        <v>1064</v>
      </c>
      <c r="K416" s="19">
        <v>2285</v>
      </c>
    </row>
    <row r="417" spans="1:11" ht="15.75" customHeight="1">
      <c r="A417" s="33" t="s">
        <v>1066</v>
      </c>
      <c r="B417" s="66"/>
      <c r="C417" s="19"/>
      <c r="D417" s="15"/>
      <c r="E417" s="22" t="e">
        <f>K417-#REF!</f>
        <v>#REF!</v>
      </c>
      <c r="F417" s="23"/>
      <c r="G417" s="23"/>
      <c r="H417" s="23"/>
      <c r="I417" s="34" t="s">
        <v>1067</v>
      </c>
      <c r="J417" s="25"/>
      <c r="K417" s="19"/>
    </row>
    <row r="418" spans="1:11" ht="15.75" customHeight="1">
      <c r="A418" s="36" t="s">
        <v>1068</v>
      </c>
      <c r="B418" s="27" t="s">
        <v>1069</v>
      </c>
      <c r="C418" s="19">
        <v>1000</v>
      </c>
      <c r="D418" s="15" t="e">
        <f>ROUND(#REF!/C418*100,1)-100</f>
        <v>#REF!</v>
      </c>
      <c r="E418" s="22" t="e">
        <f>K418-#REF!</f>
        <v>#REF!</v>
      </c>
      <c r="F418" s="23"/>
      <c r="G418" s="23"/>
      <c r="H418" s="23"/>
      <c r="I418" s="24" t="s">
        <v>1070</v>
      </c>
      <c r="J418" s="25" t="s">
        <v>1069</v>
      </c>
      <c r="K418" s="19">
        <v>760</v>
      </c>
    </row>
    <row r="419" spans="1:11" ht="27.75" customHeight="1">
      <c r="A419" s="36" t="s">
        <v>1071</v>
      </c>
      <c r="B419" s="27" t="s">
        <v>1072</v>
      </c>
      <c r="C419" s="19">
        <v>3650</v>
      </c>
      <c r="D419" s="15" t="e">
        <f>ROUND(#REF!/C419*100,1)-100</f>
        <v>#REF!</v>
      </c>
      <c r="E419" s="22"/>
      <c r="F419" s="23"/>
      <c r="G419" s="23"/>
      <c r="H419" s="23"/>
      <c r="I419" s="24"/>
      <c r="J419" s="25"/>
      <c r="K419" s="19"/>
    </row>
    <row r="420" spans="1:11" ht="15.6" customHeight="1">
      <c r="A420" s="36" t="s">
        <v>1073</v>
      </c>
      <c r="B420" s="27" t="s">
        <v>1074</v>
      </c>
      <c r="C420" s="19">
        <v>1500</v>
      </c>
      <c r="D420" s="15" t="e">
        <f>ROUND(#REF!/C420*100,1)-100</f>
        <v>#REF!</v>
      </c>
      <c r="E420" s="22" t="e">
        <f>K420-#REF!</f>
        <v>#REF!</v>
      </c>
      <c r="F420" s="23"/>
      <c r="G420" s="23"/>
      <c r="H420" s="23"/>
      <c r="I420" s="24" t="s">
        <v>1075</v>
      </c>
      <c r="J420" s="25" t="s">
        <v>1074</v>
      </c>
      <c r="K420" s="19">
        <v>1265</v>
      </c>
    </row>
    <row r="421" spans="1:11" ht="15.6" customHeight="1">
      <c r="A421" s="36" t="s">
        <v>1076</v>
      </c>
      <c r="B421" s="27" t="s">
        <v>1077</v>
      </c>
      <c r="C421" s="19">
        <v>500</v>
      </c>
      <c r="D421" s="15" t="e">
        <f>ROUND(#REF!/C421*100,1)-100</f>
        <v>#REF!</v>
      </c>
      <c r="E421" s="22" t="e">
        <f>K421-#REF!</f>
        <v>#REF!</v>
      </c>
      <c r="F421" s="23"/>
      <c r="G421" s="23"/>
      <c r="H421" s="23"/>
      <c r="I421" s="24" t="s">
        <v>1078</v>
      </c>
      <c r="J421" s="25" t="s">
        <v>1077</v>
      </c>
      <c r="K421" s="19">
        <v>440</v>
      </c>
    </row>
    <row r="422" spans="1:11" ht="15.6" customHeight="1">
      <c r="A422" s="36" t="s">
        <v>1079</v>
      </c>
      <c r="B422" s="27" t="s">
        <v>1080</v>
      </c>
      <c r="C422" s="19">
        <v>300</v>
      </c>
      <c r="D422" s="15" t="e">
        <f>ROUND(#REF!/C422*100,1)-100</f>
        <v>#REF!</v>
      </c>
      <c r="E422" s="22" t="e">
        <f>K422-#REF!</f>
        <v>#REF!</v>
      </c>
      <c r="F422" s="23"/>
      <c r="G422" s="23"/>
      <c r="H422" s="23"/>
      <c r="I422" s="24" t="s">
        <v>1081</v>
      </c>
      <c r="J422" s="25" t="s">
        <v>1080</v>
      </c>
      <c r="K422" s="19">
        <v>255</v>
      </c>
    </row>
    <row r="423" spans="1:11" ht="15.6" customHeight="1">
      <c r="A423" s="36" t="s">
        <v>1082</v>
      </c>
      <c r="B423" s="27" t="s">
        <v>1083</v>
      </c>
      <c r="C423" s="19">
        <v>300</v>
      </c>
      <c r="D423" s="15" t="e">
        <f>ROUND(#REF!/C423*100,1)-100</f>
        <v>#REF!</v>
      </c>
      <c r="E423" s="22" t="e">
        <f>K423-#REF!</f>
        <v>#REF!</v>
      </c>
      <c r="F423" s="23"/>
      <c r="G423" s="23"/>
      <c r="H423" s="23"/>
      <c r="I423" s="24" t="s">
        <v>1084</v>
      </c>
      <c r="J423" s="25" t="s">
        <v>1083</v>
      </c>
      <c r="K423" s="19">
        <v>255</v>
      </c>
    </row>
    <row r="424" spans="1:11" ht="15.6" customHeight="1">
      <c r="A424" s="36" t="s">
        <v>1085</v>
      </c>
      <c r="B424" s="27" t="s">
        <v>1086</v>
      </c>
      <c r="C424" s="19">
        <v>500</v>
      </c>
      <c r="D424" s="15" t="e">
        <f>ROUND(#REF!/C424*100,1)-100</f>
        <v>#REF!</v>
      </c>
      <c r="E424" s="22" t="e">
        <f>K424-#REF!</f>
        <v>#REF!</v>
      </c>
      <c r="F424" s="23"/>
      <c r="G424" s="23"/>
      <c r="H424" s="23"/>
      <c r="I424" s="24" t="s">
        <v>1087</v>
      </c>
      <c r="J424" s="25" t="s">
        <v>1086</v>
      </c>
      <c r="K424" s="19">
        <v>440</v>
      </c>
    </row>
    <row r="425" spans="1:11" ht="15.6" customHeight="1">
      <c r="A425" s="46" t="s">
        <v>1088</v>
      </c>
      <c r="B425" s="27" t="s">
        <v>1089</v>
      </c>
      <c r="C425" s="19">
        <v>700</v>
      </c>
      <c r="D425" s="15" t="e">
        <f>ROUND(#REF!/C425*100,1)-100</f>
        <v>#REF!</v>
      </c>
      <c r="E425" s="22" t="e">
        <f>K425-#REF!</f>
        <v>#REF!</v>
      </c>
      <c r="F425" s="23"/>
      <c r="G425" s="23"/>
      <c r="H425" s="23"/>
      <c r="I425" s="50" t="s">
        <v>1090</v>
      </c>
      <c r="J425" s="25" t="s">
        <v>1089</v>
      </c>
      <c r="K425" s="19">
        <v>715</v>
      </c>
    </row>
    <row r="426" spans="1:11" ht="15.6" customHeight="1">
      <c r="A426" s="36" t="s">
        <v>1091</v>
      </c>
      <c r="B426" s="27" t="s">
        <v>1092</v>
      </c>
      <c r="C426" s="19">
        <v>400</v>
      </c>
      <c r="D426" s="15" t="e">
        <f>ROUND(#REF!/C426*100,1)-100</f>
        <v>#REF!</v>
      </c>
      <c r="E426" s="22" t="e">
        <f>K426-#REF!</f>
        <v>#REF!</v>
      </c>
      <c r="F426" s="23"/>
      <c r="G426" s="23"/>
      <c r="H426" s="23"/>
      <c r="I426" s="24" t="s">
        <v>1093</v>
      </c>
      <c r="J426" s="25" t="s">
        <v>1092</v>
      </c>
      <c r="K426" s="19">
        <v>705</v>
      </c>
    </row>
    <row r="427" spans="1:11" ht="15.6" customHeight="1">
      <c r="A427" s="36" t="s">
        <v>1094</v>
      </c>
      <c r="B427" s="27" t="s">
        <v>1095</v>
      </c>
      <c r="C427" s="19">
        <v>1200</v>
      </c>
      <c r="D427" s="15" t="e">
        <f>ROUND(#REF!/C427*100,1)-100</f>
        <v>#REF!</v>
      </c>
      <c r="E427" s="22" t="e">
        <f>K427-#REF!</f>
        <v>#REF!</v>
      </c>
      <c r="F427" s="23"/>
      <c r="G427" s="23"/>
      <c r="H427" s="23"/>
      <c r="I427" s="24" t="s">
        <v>1096</v>
      </c>
      <c r="J427" s="25" t="s">
        <v>1095</v>
      </c>
      <c r="K427" s="19">
        <v>1265</v>
      </c>
    </row>
    <row r="428" spans="1:11" ht="15.6" customHeight="1">
      <c r="A428" s="36" t="s">
        <v>1097</v>
      </c>
      <c r="B428" s="27" t="s">
        <v>1098</v>
      </c>
      <c r="C428" s="19">
        <v>800</v>
      </c>
      <c r="D428" s="15" t="e">
        <f>ROUND(#REF!/C428*100,1)-100</f>
        <v>#REF!</v>
      </c>
      <c r="E428" s="22"/>
      <c r="F428" s="23"/>
      <c r="G428" s="23"/>
      <c r="H428" s="23"/>
      <c r="I428" s="67"/>
      <c r="J428" s="68"/>
      <c r="K428" s="68"/>
    </row>
    <row r="429" spans="1:11" ht="15.6" customHeight="1">
      <c r="A429" s="36" t="s">
        <v>1099</v>
      </c>
      <c r="B429" s="27" t="s">
        <v>1100</v>
      </c>
      <c r="C429" s="19">
        <v>2000</v>
      </c>
      <c r="D429" s="15" t="e">
        <f>ROUND(#REF!/C429*100,1)-100</f>
        <v>#REF!</v>
      </c>
      <c r="E429" s="22" t="e">
        <f>K429-#REF!</f>
        <v>#REF!</v>
      </c>
      <c r="F429" s="23"/>
      <c r="G429" s="23"/>
      <c r="H429" s="23"/>
      <c r="I429" s="24" t="s">
        <v>1101</v>
      </c>
      <c r="J429" s="25" t="s">
        <v>1100</v>
      </c>
      <c r="K429" s="19">
        <v>1900</v>
      </c>
    </row>
    <row r="430" spans="1:11" ht="15.6" customHeight="1">
      <c r="A430" s="53" t="s">
        <v>1102</v>
      </c>
      <c r="B430" s="27" t="s">
        <v>1103</v>
      </c>
      <c r="C430" s="19">
        <v>800</v>
      </c>
      <c r="D430" s="15" t="e">
        <f>ROUND(#REF!/C430*100,1)-100</f>
        <v>#REF!</v>
      </c>
      <c r="E430" s="22" t="e">
        <f>K430-#REF!</f>
        <v>#REF!</v>
      </c>
      <c r="F430" s="23"/>
      <c r="G430" s="23"/>
      <c r="H430" s="23"/>
      <c r="I430" s="24" t="s">
        <v>1104</v>
      </c>
      <c r="J430" s="25" t="s">
        <v>1103</v>
      </c>
      <c r="K430" s="19">
        <v>1205</v>
      </c>
    </row>
    <row r="431" spans="1:11" ht="15.6" customHeight="1">
      <c r="A431" s="53" t="s">
        <v>1105</v>
      </c>
      <c r="B431" s="27" t="s">
        <v>1106</v>
      </c>
      <c r="C431" s="19">
        <v>1000</v>
      </c>
      <c r="D431" s="15" t="e">
        <f>ROUND(#REF!/C431*100,1)-100</f>
        <v>#REF!</v>
      </c>
      <c r="E431" s="22" t="e">
        <f>K431-#REF!</f>
        <v>#REF!</v>
      </c>
      <c r="F431" s="23"/>
      <c r="G431" s="23"/>
      <c r="H431" s="23"/>
      <c r="I431" s="24" t="s">
        <v>1107</v>
      </c>
      <c r="J431" s="25" t="s">
        <v>1106</v>
      </c>
      <c r="K431" s="19">
        <v>1265</v>
      </c>
    </row>
    <row r="432" spans="1:11" ht="15.6" customHeight="1">
      <c r="A432" s="36" t="s">
        <v>1108</v>
      </c>
      <c r="B432" s="27" t="s">
        <v>1109</v>
      </c>
      <c r="C432" s="19">
        <v>1600</v>
      </c>
      <c r="D432" s="15" t="e">
        <f>ROUND(#REF!/C432*100,1)-100</f>
        <v>#REF!</v>
      </c>
      <c r="E432" s="22" t="e">
        <f>K432-#REF!</f>
        <v>#REF!</v>
      </c>
      <c r="F432" s="23"/>
      <c r="G432" s="23"/>
      <c r="H432" s="23"/>
      <c r="I432" s="24" t="s">
        <v>1110</v>
      </c>
      <c r="J432" s="25" t="s">
        <v>1109</v>
      </c>
      <c r="K432" s="19">
        <v>1900</v>
      </c>
    </row>
    <row r="433" spans="1:11" ht="15.6" customHeight="1">
      <c r="A433" s="46" t="s">
        <v>1111</v>
      </c>
      <c r="B433" s="27" t="s">
        <v>1112</v>
      </c>
      <c r="C433" s="19">
        <v>800</v>
      </c>
      <c r="D433" s="15" t="e">
        <f>ROUND(#REF!/C433*100,1)-100</f>
        <v>#REF!</v>
      </c>
      <c r="E433" s="22" t="e">
        <f>K433-#REF!</f>
        <v>#REF!</v>
      </c>
      <c r="F433" s="23"/>
      <c r="G433" s="23"/>
      <c r="H433" s="23"/>
      <c r="I433" s="50" t="s">
        <v>1113</v>
      </c>
      <c r="J433" s="25" t="s">
        <v>1112</v>
      </c>
      <c r="K433" s="19">
        <v>705</v>
      </c>
    </row>
    <row r="434" spans="1:11" ht="15.6" customHeight="1">
      <c r="A434" s="46" t="s">
        <v>1114</v>
      </c>
      <c r="B434" s="27" t="s">
        <v>1115</v>
      </c>
      <c r="C434" s="19">
        <v>800</v>
      </c>
      <c r="D434" s="15" t="e">
        <f>ROUND(#REF!/C434*100,1)-100</f>
        <v>#REF!</v>
      </c>
      <c r="E434" s="22" t="e">
        <f>K434-#REF!</f>
        <v>#REF!</v>
      </c>
      <c r="F434" s="23"/>
      <c r="G434" s="23"/>
      <c r="H434" s="23"/>
      <c r="I434" s="50" t="s">
        <v>1116</v>
      </c>
      <c r="J434" s="25" t="s">
        <v>1115</v>
      </c>
      <c r="K434" s="19">
        <v>705</v>
      </c>
    </row>
    <row r="435" spans="1:11" ht="15.6" customHeight="1">
      <c r="A435" s="46" t="s">
        <v>1117</v>
      </c>
      <c r="B435" s="27" t="s">
        <v>1118</v>
      </c>
      <c r="C435" s="19">
        <v>1700</v>
      </c>
      <c r="D435" s="15" t="e">
        <f>ROUND(#REF!/C435*100,1)-100</f>
        <v>#REF!</v>
      </c>
      <c r="E435" s="22" t="e">
        <f>K435-#REF!</f>
        <v>#REF!</v>
      </c>
      <c r="F435" s="23"/>
      <c r="G435" s="23"/>
      <c r="H435" s="23"/>
      <c r="I435" s="50" t="s">
        <v>1119</v>
      </c>
      <c r="J435" s="25" t="s">
        <v>1118</v>
      </c>
      <c r="K435" s="19">
        <v>1520</v>
      </c>
    </row>
    <row r="436" spans="1:11" ht="15.6" customHeight="1">
      <c r="A436" s="36" t="s">
        <v>1120</v>
      </c>
      <c r="B436" s="27" t="s">
        <v>1121</v>
      </c>
      <c r="C436" s="19">
        <v>1500</v>
      </c>
      <c r="D436" s="15" t="e">
        <f>ROUND(#REF!/C436*100,1)-100</f>
        <v>#REF!</v>
      </c>
      <c r="E436" s="22" t="e">
        <f>K436-#REF!</f>
        <v>#REF!</v>
      </c>
      <c r="F436" s="23"/>
      <c r="G436" s="23"/>
      <c r="H436" s="23"/>
      <c r="I436" s="24" t="s">
        <v>1122</v>
      </c>
      <c r="J436" s="25" t="s">
        <v>1121</v>
      </c>
      <c r="K436" s="19">
        <v>1900</v>
      </c>
    </row>
    <row r="437" spans="1:11" ht="15.6" customHeight="1">
      <c r="A437" s="46" t="s">
        <v>1123</v>
      </c>
      <c r="B437" s="27" t="s">
        <v>1124</v>
      </c>
      <c r="C437" s="19">
        <v>800</v>
      </c>
      <c r="D437" s="15" t="e">
        <f>ROUND(#REF!/C437*100,1)-100</f>
        <v>#REF!</v>
      </c>
      <c r="E437" s="22" t="e">
        <f>K437-#REF!</f>
        <v>#REF!</v>
      </c>
      <c r="F437" s="23"/>
      <c r="G437" s="23"/>
      <c r="H437" s="23"/>
      <c r="I437" s="50" t="s">
        <v>1125</v>
      </c>
      <c r="J437" s="25" t="s">
        <v>1124</v>
      </c>
      <c r="K437" s="19">
        <v>820</v>
      </c>
    </row>
    <row r="438" spans="1:11" ht="15.6" customHeight="1">
      <c r="A438" s="46" t="s">
        <v>1126</v>
      </c>
      <c r="B438" s="27" t="s">
        <v>1127</v>
      </c>
      <c r="C438" s="19">
        <v>2000</v>
      </c>
      <c r="D438" s="15" t="e">
        <f>ROUND(#REF!/C438*100,1)-100</f>
        <v>#REF!</v>
      </c>
      <c r="E438" s="22" t="e">
        <f>K438-#REF!</f>
        <v>#REF!</v>
      </c>
      <c r="F438" s="23"/>
      <c r="G438" s="23"/>
      <c r="H438" s="23"/>
      <c r="I438" s="50" t="s">
        <v>1128</v>
      </c>
      <c r="J438" s="25" t="s">
        <v>1127</v>
      </c>
      <c r="K438" s="19">
        <v>1900</v>
      </c>
    </row>
    <row r="439" spans="1:11" ht="15.6" customHeight="1">
      <c r="A439" s="53" t="s">
        <v>1129</v>
      </c>
      <c r="B439" s="27" t="s">
        <v>1130</v>
      </c>
      <c r="C439" s="19">
        <v>1500</v>
      </c>
      <c r="D439" s="15" t="e">
        <f>ROUND(#REF!/C439*100,1)-100</f>
        <v>#REF!</v>
      </c>
      <c r="E439" s="22" t="e">
        <f>K439-#REF!</f>
        <v>#REF!</v>
      </c>
      <c r="F439" s="23"/>
      <c r="G439" s="23"/>
      <c r="H439" s="23"/>
      <c r="I439" s="24" t="s">
        <v>1131</v>
      </c>
      <c r="J439" s="25" t="s">
        <v>1130</v>
      </c>
      <c r="K439" s="19">
        <v>1900</v>
      </c>
    </row>
    <row r="440" spans="1:11" ht="15.6" customHeight="1">
      <c r="A440" s="46" t="s">
        <v>1132</v>
      </c>
      <c r="B440" s="27" t="s">
        <v>1133</v>
      </c>
      <c r="C440" s="19">
        <v>1300</v>
      </c>
      <c r="D440" s="15" t="e">
        <f>ROUND(#REF!/C440*100,1)-100</f>
        <v>#REF!</v>
      </c>
      <c r="E440" s="22" t="e">
        <f>K440-#REF!</f>
        <v>#REF!</v>
      </c>
      <c r="F440" s="23"/>
      <c r="G440" s="23"/>
      <c r="H440" s="23"/>
      <c r="I440" s="50" t="s">
        <v>1134</v>
      </c>
      <c r="J440" s="25" t="s">
        <v>1133</v>
      </c>
      <c r="K440" s="19">
        <v>1010</v>
      </c>
    </row>
    <row r="441" spans="1:11">
      <c r="A441" s="46" t="s">
        <v>1135</v>
      </c>
      <c r="B441" s="25" t="s">
        <v>1136</v>
      </c>
      <c r="C441" s="19">
        <v>1500</v>
      </c>
      <c r="D441" s="15" t="e">
        <f>ROUND(#REF!/C441*100,1)-100</f>
        <v>#REF!</v>
      </c>
      <c r="E441" s="22" t="e">
        <f>K441-#REF!</f>
        <v>#REF!</v>
      </c>
      <c r="F441" s="23"/>
      <c r="G441" s="23"/>
      <c r="H441" s="23"/>
      <c r="I441" s="50" t="s">
        <v>1137</v>
      </c>
      <c r="J441" s="25" t="s">
        <v>1138</v>
      </c>
      <c r="K441" s="19">
        <v>1635</v>
      </c>
    </row>
    <row r="442" spans="1:11">
      <c r="A442" s="36" t="s">
        <v>1139</v>
      </c>
      <c r="B442" s="27" t="s">
        <v>1140</v>
      </c>
      <c r="C442" s="19">
        <v>600</v>
      </c>
      <c r="D442" s="15" t="e">
        <f>ROUND(#REF!/C442*100,1)-100</f>
        <v>#REF!</v>
      </c>
      <c r="E442" s="22" t="e">
        <f>K442-#REF!</f>
        <v>#REF!</v>
      </c>
      <c r="F442" s="23"/>
      <c r="G442" s="23"/>
      <c r="H442" s="23"/>
      <c r="I442" s="24" t="s">
        <v>1141</v>
      </c>
      <c r="J442" s="25" t="s">
        <v>1140</v>
      </c>
      <c r="K442" s="19">
        <v>705</v>
      </c>
    </row>
    <row r="443" spans="1:11">
      <c r="A443" s="27" t="s">
        <v>1142</v>
      </c>
      <c r="B443" s="27" t="s">
        <v>1143</v>
      </c>
      <c r="C443" s="19">
        <v>1000</v>
      </c>
      <c r="D443" s="15" t="e">
        <f>ROUND(#REF!/C443*100,1)-100</f>
        <v>#REF!</v>
      </c>
      <c r="E443" s="22" t="e">
        <f>K443-#REF!</f>
        <v>#REF!</v>
      </c>
      <c r="F443" s="23"/>
      <c r="G443" s="23"/>
      <c r="H443" s="23"/>
      <c r="I443" s="24" t="s">
        <v>1144</v>
      </c>
      <c r="J443" s="25" t="s">
        <v>1143</v>
      </c>
      <c r="K443" s="19">
        <v>1265</v>
      </c>
    </row>
    <row r="444" spans="1:11">
      <c r="A444" s="36" t="s">
        <v>1145</v>
      </c>
      <c r="B444" s="27" t="s">
        <v>1146</v>
      </c>
      <c r="C444" s="19">
        <v>300</v>
      </c>
      <c r="D444" s="15" t="e">
        <f>ROUND(#REF!/C444*100,1)-100</f>
        <v>#REF!</v>
      </c>
      <c r="E444" s="22" t="e">
        <f>K444-#REF!</f>
        <v>#REF!</v>
      </c>
      <c r="F444" s="23"/>
      <c r="G444" s="23"/>
      <c r="H444" s="23"/>
      <c r="I444" s="24" t="s">
        <v>1147</v>
      </c>
      <c r="J444" s="25" t="s">
        <v>1148</v>
      </c>
      <c r="K444" s="19">
        <v>255</v>
      </c>
    </row>
    <row r="445" spans="1:11">
      <c r="A445" s="36" t="s">
        <v>1149</v>
      </c>
      <c r="B445" s="27" t="s">
        <v>1150</v>
      </c>
      <c r="C445" s="19">
        <v>400</v>
      </c>
      <c r="D445" s="15" t="e">
        <f>ROUND(#REF!/C445*100,1)-100</f>
        <v>#REF!</v>
      </c>
      <c r="E445" s="22" t="e">
        <f>K445-#REF!</f>
        <v>#REF!</v>
      </c>
      <c r="F445" s="23"/>
      <c r="G445" s="23"/>
      <c r="H445" s="23"/>
      <c r="I445" s="50"/>
      <c r="J445" s="25"/>
      <c r="K445" s="19"/>
    </row>
    <row r="446" spans="1:11">
      <c r="A446" s="26" t="s">
        <v>1151</v>
      </c>
      <c r="B446" s="25" t="s">
        <v>1152</v>
      </c>
      <c r="C446" s="19">
        <v>850</v>
      </c>
      <c r="D446" s="15" t="e">
        <f>ROUND(#REF!/C446*100,1)-100</f>
        <v>#REF!</v>
      </c>
      <c r="E446" s="22" t="e">
        <f>K446-#REF!</f>
        <v>#REF!</v>
      </c>
      <c r="F446" s="23"/>
      <c r="G446" s="23"/>
      <c r="H446" s="23"/>
      <c r="I446" s="69" t="s">
        <v>1151</v>
      </c>
      <c r="J446" s="25" t="s">
        <v>1152</v>
      </c>
      <c r="K446" s="19">
        <v>1075</v>
      </c>
    </row>
    <row r="447" spans="1:11">
      <c r="A447" s="26" t="s">
        <v>1153</v>
      </c>
      <c r="B447" s="25" t="s">
        <v>1154</v>
      </c>
      <c r="C447" s="19">
        <v>450</v>
      </c>
      <c r="D447" s="15" t="e">
        <f>ROUND(#REF!/C447*100,1)-100</f>
        <v>#REF!</v>
      </c>
      <c r="E447" s="22" t="e">
        <f>K447-#REF!</f>
        <v>#REF!</v>
      </c>
      <c r="F447" s="23"/>
      <c r="G447" s="23"/>
      <c r="H447" s="23"/>
      <c r="I447" s="69" t="s">
        <v>1153</v>
      </c>
      <c r="J447" s="25" t="s">
        <v>1154</v>
      </c>
      <c r="K447" s="19">
        <v>570</v>
      </c>
    </row>
    <row r="448" spans="1:11">
      <c r="A448" s="36" t="s">
        <v>1155</v>
      </c>
      <c r="B448" s="27" t="s">
        <v>1156</v>
      </c>
      <c r="C448" s="19">
        <v>500</v>
      </c>
      <c r="D448" s="15" t="e">
        <f>ROUND(#REF!/C448*100,1)-100</f>
        <v>#REF!</v>
      </c>
      <c r="E448" s="22" t="e">
        <f>K448-#REF!</f>
        <v>#REF!</v>
      </c>
      <c r="F448" s="23"/>
      <c r="G448" s="23"/>
      <c r="H448" s="23"/>
      <c r="I448" s="67"/>
      <c r="J448" s="68"/>
      <c r="K448" s="68"/>
    </row>
    <row r="449" spans="1:11">
      <c r="A449" s="36" t="s">
        <v>1157</v>
      </c>
      <c r="B449" s="27" t="s">
        <v>1158</v>
      </c>
      <c r="C449" s="19">
        <v>250</v>
      </c>
      <c r="D449" s="15" t="e">
        <f>ROUND(#REF!/C449*100,1)-100</f>
        <v>#REF!</v>
      </c>
      <c r="E449" s="22" t="e">
        <f>K449-#REF!</f>
        <v>#REF!</v>
      </c>
      <c r="F449" s="23"/>
      <c r="G449" s="23"/>
      <c r="H449" s="23"/>
      <c r="I449" s="24"/>
      <c r="J449" s="25"/>
      <c r="K449" s="19"/>
    </row>
    <row r="450" spans="1:11">
      <c r="A450" s="36" t="s">
        <v>1159</v>
      </c>
      <c r="B450" s="27" t="s">
        <v>1160</v>
      </c>
      <c r="C450" s="19">
        <v>250</v>
      </c>
      <c r="D450" s="15" t="e">
        <f>ROUND(#REF!/C450*100,1)-100</f>
        <v>#REF!</v>
      </c>
      <c r="E450" s="22" t="e">
        <f>K450-#REF!</f>
        <v>#REF!</v>
      </c>
      <c r="F450" s="23"/>
      <c r="G450" s="23"/>
      <c r="H450" s="23"/>
      <c r="I450" s="24" t="s">
        <v>1161</v>
      </c>
      <c r="J450" s="25" t="s">
        <v>1160</v>
      </c>
      <c r="K450" s="19">
        <v>405</v>
      </c>
    </row>
    <row r="451" spans="1:11">
      <c r="A451" s="46" t="s">
        <v>1162</v>
      </c>
      <c r="B451" s="27" t="s">
        <v>1163</v>
      </c>
      <c r="C451" s="19">
        <v>800</v>
      </c>
      <c r="D451" s="15" t="e">
        <f>ROUND(#REF!/C451*100,1)-100</f>
        <v>#REF!</v>
      </c>
      <c r="E451" s="22" t="e">
        <f>K451-#REF!</f>
        <v>#REF!</v>
      </c>
      <c r="F451" s="23"/>
      <c r="G451" s="23"/>
      <c r="H451" s="23"/>
      <c r="I451" s="50" t="s">
        <v>1164</v>
      </c>
      <c r="J451" s="25" t="s">
        <v>1163</v>
      </c>
      <c r="K451" s="19">
        <v>810</v>
      </c>
    </row>
    <row r="452" spans="1:11">
      <c r="A452" s="46" t="s">
        <v>1165</v>
      </c>
      <c r="B452" s="27" t="s">
        <v>1166</v>
      </c>
      <c r="C452" s="19">
        <v>450</v>
      </c>
      <c r="D452" s="15" t="e">
        <f>ROUND(#REF!/C452*100,1)-100</f>
        <v>#REF!</v>
      </c>
      <c r="E452" s="22" t="e">
        <f>K452-#REF!</f>
        <v>#REF!</v>
      </c>
      <c r="F452" s="23"/>
      <c r="G452" s="23"/>
      <c r="H452" s="23"/>
      <c r="I452" s="50" t="s">
        <v>1167</v>
      </c>
      <c r="J452" s="25" t="s">
        <v>1166</v>
      </c>
      <c r="K452" s="19">
        <v>440</v>
      </c>
    </row>
    <row r="453" spans="1:11">
      <c r="A453" s="46" t="s">
        <v>1168</v>
      </c>
      <c r="B453" s="27" t="s">
        <v>1169</v>
      </c>
      <c r="C453" s="19">
        <v>600</v>
      </c>
      <c r="D453" s="15" t="e">
        <f>ROUND(#REF!/C453*100,1)-100</f>
        <v>#REF!</v>
      </c>
      <c r="E453" s="22" t="e">
        <f>K453-#REF!</f>
        <v>#REF!</v>
      </c>
      <c r="F453" s="23"/>
      <c r="G453" s="23"/>
      <c r="H453" s="23"/>
      <c r="I453" s="50" t="s">
        <v>1170</v>
      </c>
      <c r="J453" s="25" t="s">
        <v>1169</v>
      </c>
      <c r="K453" s="19">
        <v>635</v>
      </c>
    </row>
    <row r="454" spans="1:11">
      <c r="A454" s="46" t="s">
        <v>1171</v>
      </c>
      <c r="B454" s="27" t="s">
        <v>1172</v>
      </c>
      <c r="C454" s="19">
        <v>800</v>
      </c>
      <c r="D454" s="15" t="e">
        <f>ROUND(#REF!/C454*100,1)-100</f>
        <v>#REF!</v>
      </c>
      <c r="E454" s="22" t="e">
        <f>K454-#REF!</f>
        <v>#REF!</v>
      </c>
      <c r="F454" s="23"/>
      <c r="G454" s="23"/>
      <c r="H454" s="23"/>
      <c r="I454" s="50" t="s">
        <v>1173</v>
      </c>
      <c r="J454" s="25" t="s">
        <v>1172</v>
      </c>
      <c r="K454" s="19">
        <v>945</v>
      </c>
    </row>
    <row r="455" spans="1:11">
      <c r="A455" s="36" t="s">
        <v>1174</v>
      </c>
      <c r="B455" s="27" t="s">
        <v>1175</v>
      </c>
      <c r="C455" s="19">
        <v>1700</v>
      </c>
      <c r="D455" s="15" t="e">
        <f>ROUND(#REF!/C455*100,1)-100</f>
        <v>#REF!</v>
      </c>
      <c r="E455" s="22" t="e">
        <f>K455-#REF!</f>
        <v>#REF!</v>
      </c>
      <c r="F455" s="23"/>
      <c r="G455" s="23"/>
      <c r="H455" s="23"/>
      <c r="I455" s="24" t="s">
        <v>1176</v>
      </c>
      <c r="J455" s="25" t="s">
        <v>1175</v>
      </c>
      <c r="K455" s="19">
        <v>1650</v>
      </c>
    </row>
    <row r="456" spans="1:11">
      <c r="A456" s="36" t="s">
        <v>1177</v>
      </c>
      <c r="B456" s="27" t="s">
        <v>1178</v>
      </c>
      <c r="C456" s="19">
        <v>1500</v>
      </c>
      <c r="D456" s="15" t="e">
        <f>ROUND(#REF!/C456*100,1)-100</f>
        <v>#REF!</v>
      </c>
      <c r="E456" s="22" t="e">
        <f>K456-#REF!</f>
        <v>#REF!</v>
      </c>
      <c r="F456" s="23"/>
      <c r="G456" s="23"/>
      <c r="H456" s="23"/>
      <c r="I456" s="24" t="s">
        <v>1179</v>
      </c>
      <c r="J456" s="25" t="s">
        <v>1178</v>
      </c>
      <c r="K456" s="19">
        <v>1320</v>
      </c>
    </row>
    <row r="457" spans="1:11">
      <c r="A457" s="36" t="s">
        <v>1180</v>
      </c>
      <c r="B457" s="27" t="s">
        <v>1181</v>
      </c>
      <c r="C457" s="19">
        <v>2500</v>
      </c>
      <c r="D457" s="15" t="e">
        <f>ROUND(#REF!/C457*100,1)-100</f>
        <v>#REF!</v>
      </c>
      <c r="E457" s="22" t="e">
        <f>K457-#REF!</f>
        <v>#REF!</v>
      </c>
      <c r="F457" s="23"/>
      <c r="G457" s="23"/>
      <c r="H457" s="23"/>
      <c r="I457" s="24"/>
      <c r="J457" s="25"/>
      <c r="K457" s="19"/>
    </row>
    <row r="458" spans="1:11">
      <c r="A458" s="36" t="s">
        <v>1182</v>
      </c>
      <c r="B458" s="27" t="s">
        <v>1183</v>
      </c>
      <c r="C458" s="19">
        <v>2000</v>
      </c>
      <c r="D458" s="15" t="e">
        <f>ROUND(#REF!/C458*100,1)-100</f>
        <v>#REF!</v>
      </c>
      <c r="E458" s="22" t="e">
        <f>K458-#REF!</f>
        <v>#REF!</v>
      </c>
      <c r="F458" s="23"/>
      <c r="G458" s="23"/>
      <c r="H458" s="23"/>
      <c r="I458" s="24"/>
      <c r="J458" s="27"/>
      <c r="K458" s="19"/>
    </row>
    <row r="459" spans="1:11">
      <c r="A459" s="33" t="s">
        <v>1184</v>
      </c>
      <c r="B459" s="27"/>
      <c r="C459" s="19"/>
      <c r="D459" s="15"/>
      <c r="E459" s="22" t="e">
        <f>K459-#REF!</f>
        <v>#REF!</v>
      </c>
      <c r="F459" s="23"/>
      <c r="G459" s="23"/>
      <c r="H459" s="23"/>
      <c r="I459" s="34" t="s">
        <v>1185</v>
      </c>
      <c r="J459" s="25"/>
      <c r="K459" s="19"/>
    </row>
    <row r="460" spans="1:11">
      <c r="A460" s="46" t="s">
        <v>1186</v>
      </c>
      <c r="B460" s="27" t="s">
        <v>1187</v>
      </c>
      <c r="C460" s="19">
        <v>250</v>
      </c>
      <c r="D460" s="15" t="e">
        <f>ROUND(#REF!/C460*100,1)-100</f>
        <v>#REF!</v>
      </c>
      <c r="E460" s="22" t="e">
        <f>K460-#REF!</f>
        <v>#REF!</v>
      </c>
      <c r="F460" s="23"/>
      <c r="G460" s="23"/>
      <c r="H460" s="23"/>
      <c r="I460" s="50" t="s">
        <v>1188</v>
      </c>
      <c r="J460" s="25" t="s">
        <v>1187</v>
      </c>
      <c r="K460" s="19">
        <v>275</v>
      </c>
    </row>
    <row r="461" spans="1:11">
      <c r="A461" s="46" t="s">
        <v>1189</v>
      </c>
      <c r="B461" s="27" t="s">
        <v>1190</v>
      </c>
      <c r="C461" s="19">
        <v>450</v>
      </c>
      <c r="D461" s="15" t="e">
        <f>ROUND(#REF!/C461*100,1)-100</f>
        <v>#REF!</v>
      </c>
      <c r="E461" s="22" t="e">
        <f>K461-#REF!</f>
        <v>#REF!</v>
      </c>
      <c r="F461" s="23"/>
      <c r="G461" s="23"/>
      <c r="H461" s="23"/>
      <c r="I461" s="50" t="s">
        <v>1191</v>
      </c>
      <c r="J461" s="25" t="s">
        <v>1190</v>
      </c>
      <c r="K461" s="19">
        <v>570</v>
      </c>
    </row>
    <row r="462" spans="1:11">
      <c r="A462" s="46" t="s">
        <v>1192</v>
      </c>
      <c r="B462" s="27" t="s">
        <v>1193</v>
      </c>
      <c r="C462" s="19">
        <v>200</v>
      </c>
      <c r="D462" s="15" t="e">
        <f>ROUND(#REF!/C462*100,1)-100</f>
        <v>#REF!</v>
      </c>
      <c r="E462" s="22" t="e">
        <f>K462-#REF!</f>
        <v>#REF!</v>
      </c>
      <c r="F462" s="23"/>
      <c r="G462" s="23"/>
      <c r="H462" s="23"/>
      <c r="I462" s="50" t="s">
        <v>1194</v>
      </c>
      <c r="J462" s="25" t="s">
        <v>1193</v>
      </c>
      <c r="K462" s="19">
        <v>220</v>
      </c>
    </row>
    <row r="463" spans="1:11">
      <c r="A463" s="46" t="s">
        <v>1195</v>
      </c>
      <c r="B463" s="27" t="s">
        <v>1196</v>
      </c>
      <c r="C463" s="19">
        <v>200</v>
      </c>
      <c r="D463" s="15" t="e">
        <f>ROUND(#REF!/C463*100,1)-100</f>
        <v>#REF!</v>
      </c>
      <c r="E463" s="22" t="e">
        <f>K463-#REF!</f>
        <v>#REF!</v>
      </c>
      <c r="F463" s="23"/>
      <c r="G463" s="23"/>
      <c r="H463" s="23"/>
      <c r="I463" s="50" t="s">
        <v>1197</v>
      </c>
      <c r="J463" s="25" t="s">
        <v>1196</v>
      </c>
      <c r="K463" s="19">
        <v>220</v>
      </c>
    </row>
    <row r="464" spans="1:11">
      <c r="A464" s="46" t="s">
        <v>1198</v>
      </c>
      <c r="B464" s="27" t="s">
        <v>1199</v>
      </c>
      <c r="C464" s="19">
        <v>350</v>
      </c>
      <c r="D464" s="15" t="e">
        <f>ROUND(#REF!/C464*100,1)-100</f>
        <v>#REF!</v>
      </c>
      <c r="E464" s="22" t="e">
        <f>K464-#REF!</f>
        <v>#REF!</v>
      </c>
      <c r="F464" s="23"/>
      <c r="G464" s="23"/>
      <c r="H464" s="23"/>
      <c r="I464" s="50" t="s">
        <v>1200</v>
      </c>
      <c r="J464" s="25" t="s">
        <v>1199</v>
      </c>
      <c r="K464" s="19">
        <v>505</v>
      </c>
    </row>
    <row r="465" spans="1:11">
      <c r="A465" s="46" t="s">
        <v>1201</v>
      </c>
      <c r="B465" s="25" t="s">
        <v>1202</v>
      </c>
      <c r="C465" s="19">
        <v>1200</v>
      </c>
      <c r="D465" s="15" t="e">
        <f>ROUND(#REF!/C465*100,1)-100</f>
        <v>#REF!</v>
      </c>
      <c r="E465" s="22" t="e">
        <f>K465-#REF!</f>
        <v>#REF!</v>
      </c>
      <c r="F465" s="23"/>
      <c r="G465" s="23"/>
      <c r="H465" s="23"/>
      <c r="I465" s="50" t="s">
        <v>1203</v>
      </c>
      <c r="J465" s="53" t="s">
        <v>1202</v>
      </c>
      <c r="K465" s="19">
        <v>1760</v>
      </c>
    </row>
    <row r="466" spans="1:11">
      <c r="A466" s="36" t="s">
        <v>1204</v>
      </c>
      <c r="B466" s="27" t="s">
        <v>1205</v>
      </c>
      <c r="C466" s="19">
        <v>450</v>
      </c>
      <c r="D466" s="15" t="e">
        <f>ROUND(#REF!/C466*100,1)-100</f>
        <v>#REF!</v>
      </c>
      <c r="E466" s="22" t="e">
        <f>K466-#REF!</f>
        <v>#REF!</v>
      </c>
      <c r="F466" s="23"/>
      <c r="G466" s="23"/>
      <c r="H466" s="23"/>
      <c r="I466" s="24" t="s">
        <v>1206</v>
      </c>
      <c r="J466" s="25" t="s">
        <v>1205</v>
      </c>
      <c r="K466" s="19">
        <v>510</v>
      </c>
    </row>
    <row r="467" spans="1:11">
      <c r="A467" s="36" t="s">
        <v>1207</v>
      </c>
      <c r="B467" s="27" t="s">
        <v>1208</v>
      </c>
      <c r="C467" s="19">
        <v>300</v>
      </c>
      <c r="D467" s="15" t="e">
        <f>ROUND(#REF!/C467*100,1)-100</f>
        <v>#REF!</v>
      </c>
      <c r="E467" s="22" t="e">
        <f>K467-#REF!</f>
        <v>#REF!</v>
      </c>
      <c r="F467" s="23"/>
      <c r="G467" s="23"/>
      <c r="H467" s="23"/>
      <c r="I467" s="24" t="s">
        <v>1209</v>
      </c>
      <c r="J467" s="25" t="s">
        <v>1208</v>
      </c>
      <c r="K467" s="19">
        <v>330</v>
      </c>
    </row>
    <row r="468" spans="1:11">
      <c r="A468" s="36" t="s">
        <v>1210</v>
      </c>
      <c r="B468" s="27" t="s">
        <v>1211</v>
      </c>
      <c r="C468" s="19">
        <v>700</v>
      </c>
      <c r="D468" s="15" t="e">
        <f>ROUND(#REF!/C468*100,1)-100</f>
        <v>#REF!</v>
      </c>
      <c r="E468" s="22" t="e">
        <f>K468-#REF!</f>
        <v>#REF!</v>
      </c>
      <c r="F468" s="23"/>
      <c r="G468" s="23"/>
      <c r="H468" s="23"/>
      <c r="I468" s="24" t="s">
        <v>1212</v>
      </c>
      <c r="J468" s="25" t="s">
        <v>1211</v>
      </c>
      <c r="K468" s="19">
        <v>1055</v>
      </c>
    </row>
    <row r="469" spans="1:11">
      <c r="A469" s="36" t="s">
        <v>1213</v>
      </c>
      <c r="B469" s="27" t="s">
        <v>1214</v>
      </c>
      <c r="C469" s="19">
        <v>400</v>
      </c>
      <c r="D469" s="15" t="e">
        <f>ROUND(#REF!/C469*100,1)-100</f>
        <v>#REF!</v>
      </c>
      <c r="E469" s="22" t="e">
        <f>K469-#REF!</f>
        <v>#REF!</v>
      </c>
      <c r="F469" s="23"/>
      <c r="G469" s="23"/>
      <c r="H469" s="23"/>
      <c r="I469" s="24" t="s">
        <v>1215</v>
      </c>
      <c r="J469" s="25" t="s">
        <v>1214</v>
      </c>
      <c r="K469" s="19">
        <v>370</v>
      </c>
    </row>
    <row r="470" spans="1:11">
      <c r="A470" s="27" t="s">
        <v>1216</v>
      </c>
      <c r="B470" s="25" t="s">
        <v>1217</v>
      </c>
      <c r="C470" s="19">
        <v>600</v>
      </c>
      <c r="D470" s="15" t="e">
        <f>ROUND(#REF!/C470*100,1)-100</f>
        <v>#REF!</v>
      </c>
      <c r="E470" s="22" t="e">
        <f>K470-#REF!</f>
        <v>#REF!</v>
      </c>
      <c r="F470" s="23"/>
      <c r="G470" s="23"/>
      <c r="H470" s="23"/>
      <c r="I470" s="41" t="s">
        <v>1218</v>
      </c>
      <c r="J470" s="53" t="s">
        <v>1217</v>
      </c>
      <c r="K470" s="19">
        <v>790</v>
      </c>
    </row>
    <row r="471" spans="1:11">
      <c r="A471" s="46" t="s">
        <v>1219</v>
      </c>
      <c r="B471" s="27" t="s">
        <v>1220</v>
      </c>
      <c r="C471" s="19">
        <v>300</v>
      </c>
      <c r="D471" s="15" t="e">
        <f>ROUND(#REF!/C471*100,1)-100</f>
        <v>#REF!</v>
      </c>
      <c r="E471" s="22" t="e">
        <f>K471-#REF!</f>
        <v>#REF!</v>
      </c>
      <c r="F471" s="23"/>
      <c r="G471" s="23"/>
      <c r="H471" s="23"/>
      <c r="I471" s="50" t="s">
        <v>1221</v>
      </c>
      <c r="J471" s="25" t="s">
        <v>1220</v>
      </c>
      <c r="K471" s="19">
        <v>330</v>
      </c>
    </row>
    <row r="472" spans="1:11">
      <c r="A472" s="46" t="s">
        <v>1222</v>
      </c>
      <c r="B472" s="27" t="s">
        <v>1223</v>
      </c>
      <c r="C472" s="19">
        <v>400</v>
      </c>
      <c r="D472" s="15" t="e">
        <f>ROUND(#REF!/C472*100,1)-100</f>
        <v>#REF!</v>
      </c>
      <c r="E472" s="22" t="e">
        <f>K472-#REF!</f>
        <v>#REF!</v>
      </c>
      <c r="F472" s="23"/>
      <c r="G472" s="23"/>
      <c r="H472" s="23"/>
      <c r="I472" s="50" t="s">
        <v>1222</v>
      </c>
      <c r="J472" s="25" t="s">
        <v>1223</v>
      </c>
      <c r="K472" s="19">
        <v>475</v>
      </c>
    </row>
    <row r="473" spans="1:11">
      <c r="A473" s="46" t="s">
        <v>1224</v>
      </c>
      <c r="B473" s="27" t="s">
        <v>1225</v>
      </c>
      <c r="C473" s="19">
        <v>2600</v>
      </c>
      <c r="D473" s="15" t="e">
        <f>ROUND(#REF!/C473*100,1)-100</f>
        <v>#REF!</v>
      </c>
      <c r="E473" s="22" t="e">
        <f>K473-#REF!</f>
        <v>#REF!</v>
      </c>
      <c r="F473" s="23"/>
      <c r="G473" s="23"/>
      <c r="H473" s="23"/>
      <c r="I473" s="50" t="s">
        <v>1224</v>
      </c>
      <c r="J473" s="25" t="s">
        <v>1225</v>
      </c>
      <c r="K473" s="19">
        <v>4135</v>
      </c>
    </row>
    <row r="474" spans="1:11">
      <c r="A474" s="46" t="s">
        <v>1226</v>
      </c>
      <c r="B474" s="27" t="s">
        <v>1227</v>
      </c>
      <c r="C474" s="19">
        <v>400</v>
      </c>
      <c r="D474" s="15" t="e">
        <f>ROUND(#REF!/C474*100,1)-100</f>
        <v>#REF!</v>
      </c>
      <c r="E474" s="22" t="e">
        <f>K474-#REF!</f>
        <v>#REF!</v>
      </c>
      <c r="F474" s="23"/>
      <c r="G474" s="23"/>
      <c r="H474" s="23"/>
      <c r="I474" s="50" t="s">
        <v>1226</v>
      </c>
      <c r="J474" s="25" t="s">
        <v>1227</v>
      </c>
      <c r="K474" s="19">
        <v>515</v>
      </c>
    </row>
    <row r="475" spans="1:11">
      <c r="A475" s="46" t="s">
        <v>1228</v>
      </c>
      <c r="B475" s="27" t="s">
        <v>1229</v>
      </c>
      <c r="C475" s="19">
        <v>2900</v>
      </c>
      <c r="D475" s="15" t="e">
        <f>ROUND(#REF!/C475*100,1)-100</f>
        <v>#REF!</v>
      </c>
      <c r="E475" s="22" t="e">
        <f>K475-#REF!</f>
        <v>#REF!</v>
      </c>
      <c r="F475" s="23"/>
      <c r="G475" s="23"/>
      <c r="H475" s="23"/>
      <c r="I475" s="50" t="s">
        <v>1228</v>
      </c>
      <c r="J475" s="25" t="s">
        <v>1229</v>
      </c>
      <c r="K475" s="19">
        <v>4550</v>
      </c>
    </row>
    <row r="476" spans="1:11">
      <c r="A476" s="46" t="s">
        <v>1230</v>
      </c>
      <c r="B476" s="27" t="s">
        <v>1231</v>
      </c>
      <c r="C476" s="19">
        <v>400</v>
      </c>
      <c r="D476" s="15" t="e">
        <f>ROUND(#REF!/C476*100,1)-100</f>
        <v>#REF!</v>
      </c>
      <c r="E476" s="22" t="e">
        <f>K476-#REF!</f>
        <v>#REF!</v>
      </c>
      <c r="F476" s="23"/>
      <c r="G476" s="23"/>
      <c r="H476" s="23"/>
      <c r="I476" s="50" t="s">
        <v>1230</v>
      </c>
      <c r="J476" s="25" t="s">
        <v>1231</v>
      </c>
      <c r="K476" s="19">
        <v>560</v>
      </c>
    </row>
    <row r="477" spans="1:11">
      <c r="A477" s="46" t="s">
        <v>1232</v>
      </c>
      <c r="B477" s="27" t="s">
        <v>1233</v>
      </c>
      <c r="C477" s="19">
        <v>2900</v>
      </c>
      <c r="D477" s="15" t="e">
        <f>ROUND(#REF!/C477*100,1)-100</f>
        <v>#REF!</v>
      </c>
      <c r="E477" s="22" t="e">
        <f>K477-#REF!</f>
        <v>#REF!</v>
      </c>
      <c r="F477" s="23"/>
      <c r="G477" s="23"/>
      <c r="H477" s="23"/>
      <c r="I477" s="50" t="s">
        <v>1232</v>
      </c>
      <c r="J477" s="25" t="s">
        <v>1233</v>
      </c>
      <c r="K477" s="19">
        <v>4965</v>
      </c>
    </row>
    <row r="478" spans="1:11">
      <c r="A478" s="36" t="s">
        <v>1234</v>
      </c>
      <c r="B478" s="27" t="s">
        <v>1235</v>
      </c>
      <c r="C478" s="19">
        <v>500</v>
      </c>
      <c r="D478" s="15" t="e">
        <f>ROUND(#REF!/C478*100,1)-100</f>
        <v>#REF!</v>
      </c>
      <c r="E478" s="22" t="e">
        <f>K478-#REF!</f>
        <v>#REF!</v>
      </c>
      <c r="F478" s="23"/>
      <c r="G478" s="23"/>
      <c r="H478" s="23"/>
      <c r="I478" s="24" t="s">
        <v>1236</v>
      </c>
      <c r="J478" s="25" t="s">
        <v>1235</v>
      </c>
      <c r="K478" s="19">
        <v>605</v>
      </c>
    </row>
    <row r="479" spans="1:11">
      <c r="A479" s="46" t="s">
        <v>1237</v>
      </c>
      <c r="B479" s="27" t="s">
        <v>1238</v>
      </c>
      <c r="C479" s="19">
        <v>1000</v>
      </c>
      <c r="D479" s="15" t="e">
        <f>ROUND(#REF!/C479*100,1)-100</f>
        <v>#REF!</v>
      </c>
      <c r="E479" s="22" t="e">
        <f>K479-#REF!</f>
        <v>#REF!</v>
      </c>
      <c r="F479" s="23"/>
      <c r="G479" s="23"/>
      <c r="H479" s="23"/>
      <c r="I479" s="50" t="s">
        <v>1239</v>
      </c>
      <c r="J479" s="25" t="s">
        <v>1238</v>
      </c>
      <c r="K479" s="19">
        <v>1215</v>
      </c>
    </row>
    <row r="480" spans="1:11">
      <c r="A480" s="46" t="s">
        <v>1240</v>
      </c>
      <c r="B480" s="27" t="s">
        <v>1241</v>
      </c>
      <c r="C480" s="19">
        <v>1000</v>
      </c>
      <c r="D480" s="15" t="e">
        <f>ROUND(#REF!/C480*100,1)-100</f>
        <v>#REF!</v>
      </c>
      <c r="E480" s="22" t="e">
        <f>K480-#REF!</f>
        <v>#REF!</v>
      </c>
      <c r="F480" s="23"/>
      <c r="G480" s="23"/>
      <c r="H480" s="23"/>
      <c r="I480" s="50" t="s">
        <v>1242</v>
      </c>
      <c r="J480" s="25" t="s">
        <v>1241</v>
      </c>
      <c r="K480" s="19">
        <v>1215</v>
      </c>
    </row>
    <row r="481" spans="1:11">
      <c r="A481" s="53" t="s">
        <v>1243</v>
      </c>
      <c r="B481" s="25" t="s">
        <v>1244</v>
      </c>
      <c r="C481" s="19">
        <v>2300</v>
      </c>
      <c r="D481" s="15" t="e">
        <f>ROUND(#REF!/C481*100,1)-100</f>
        <v>#REF!</v>
      </c>
      <c r="E481" s="22" t="e">
        <f>K481-#REF!</f>
        <v>#REF!</v>
      </c>
      <c r="F481" s="23"/>
      <c r="G481" s="23"/>
      <c r="H481" s="23"/>
      <c r="I481" s="24" t="s">
        <v>1245</v>
      </c>
      <c r="J481" s="25" t="s">
        <v>1244</v>
      </c>
      <c r="K481" s="19">
        <v>3630</v>
      </c>
    </row>
    <row r="482" spans="1:11">
      <c r="A482" s="46" t="s">
        <v>1246</v>
      </c>
      <c r="B482" s="27" t="s">
        <v>1247</v>
      </c>
      <c r="C482" s="19">
        <v>500</v>
      </c>
      <c r="D482" s="15" t="e">
        <f>ROUND(#REF!/C482*100,1)-100</f>
        <v>#REF!</v>
      </c>
      <c r="E482" s="22" t="e">
        <f>K482-#REF!</f>
        <v>#REF!</v>
      </c>
      <c r="F482" s="23"/>
      <c r="G482" s="23"/>
      <c r="H482" s="23"/>
      <c r="I482" s="50" t="s">
        <v>1248</v>
      </c>
      <c r="J482" s="25" t="s">
        <v>1247</v>
      </c>
      <c r="K482" s="19">
        <v>715</v>
      </c>
    </row>
    <row r="483" spans="1:11">
      <c r="A483" s="36" t="s">
        <v>1249</v>
      </c>
      <c r="B483" s="27" t="s">
        <v>1250</v>
      </c>
      <c r="C483" s="19">
        <v>600</v>
      </c>
      <c r="D483" s="15" t="e">
        <f>ROUND(#REF!/C483*100,1)-100</f>
        <v>#REF!</v>
      </c>
      <c r="E483" s="22" t="e">
        <f>K483-#REF!</f>
        <v>#REF!</v>
      </c>
      <c r="F483" s="23"/>
      <c r="G483" s="23"/>
      <c r="H483" s="23"/>
      <c r="I483" s="45" t="s">
        <v>1251</v>
      </c>
      <c r="J483" s="27" t="s">
        <v>1250</v>
      </c>
      <c r="K483" s="19">
        <v>660</v>
      </c>
    </row>
    <row r="484" spans="1:11">
      <c r="A484" s="36" t="s">
        <v>1252</v>
      </c>
      <c r="B484" s="27" t="s">
        <v>1253</v>
      </c>
      <c r="C484" s="19">
        <v>2000</v>
      </c>
      <c r="D484" s="15" t="e">
        <f>ROUND(#REF!/C484*100,1)-100</f>
        <v>#REF!</v>
      </c>
      <c r="E484" s="22" t="e">
        <f>K484-#REF!</f>
        <v>#REF!</v>
      </c>
      <c r="F484" s="23"/>
      <c r="G484" s="23"/>
      <c r="H484" s="23"/>
      <c r="I484" s="24" t="s">
        <v>1254</v>
      </c>
      <c r="J484" s="25" t="s">
        <v>1253</v>
      </c>
      <c r="K484" s="19">
        <v>1705</v>
      </c>
    </row>
    <row r="485" spans="1:11">
      <c r="A485" s="46" t="s">
        <v>1255</v>
      </c>
      <c r="B485" s="27" t="s">
        <v>1256</v>
      </c>
      <c r="C485" s="19">
        <v>2200</v>
      </c>
      <c r="D485" s="15" t="e">
        <f>ROUND(#REF!/C485*100,1)-100</f>
        <v>#REF!</v>
      </c>
      <c r="E485" s="22" t="e">
        <f>K485-#REF!</f>
        <v>#REF!</v>
      </c>
      <c r="F485" s="23"/>
      <c r="G485" s="23"/>
      <c r="H485" s="23"/>
      <c r="I485" s="50" t="s">
        <v>1257</v>
      </c>
      <c r="J485" s="27" t="s">
        <v>1256</v>
      </c>
      <c r="K485" s="19">
        <v>2020</v>
      </c>
    </row>
    <row r="486" spans="1:11">
      <c r="A486" s="36" t="s">
        <v>1258</v>
      </c>
      <c r="B486" s="27" t="s">
        <v>1259</v>
      </c>
      <c r="C486" s="19">
        <v>1800</v>
      </c>
      <c r="D486" s="15" t="e">
        <f>ROUND(#REF!/C486*100,1)-100</f>
        <v>#REF!</v>
      </c>
      <c r="E486" s="22" t="e">
        <f>K486-#REF!</f>
        <v>#REF!</v>
      </c>
      <c r="F486" s="23"/>
      <c r="G486" s="23"/>
      <c r="H486" s="23"/>
      <c r="I486" s="24" t="s">
        <v>1260</v>
      </c>
      <c r="J486" s="25" t="s">
        <v>1259</v>
      </c>
      <c r="K486" s="19">
        <v>1320</v>
      </c>
    </row>
    <row r="487" spans="1:11">
      <c r="A487" s="33" t="s">
        <v>1261</v>
      </c>
      <c r="B487" s="27"/>
      <c r="C487" s="19">
        <v>1.1000000000000001</v>
      </c>
      <c r="D487" s="15"/>
      <c r="E487" s="22" t="e">
        <f>K487-#REF!</f>
        <v>#REF!</v>
      </c>
      <c r="F487" s="23"/>
      <c r="G487" s="23"/>
      <c r="H487" s="23"/>
      <c r="I487" s="34" t="s">
        <v>1262</v>
      </c>
      <c r="J487" s="25"/>
      <c r="K487" s="19"/>
    </row>
    <row r="488" spans="1:11" ht="15" customHeight="1">
      <c r="A488" s="53" t="s">
        <v>1263</v>
      </c>
      <c r="B488" s="25" t="s">
        <v>1264</v>
      </c>
      <c r="C488" s="19">
        <v>450</v>
      </c>
      <c r="D488" s="15" t="e">
        <f>ROUND(#REF!/C488*100,1)-100</f>
        <v>#REF!</v>
      </c>
      <c r="E488" s="22" t="e">
        <f>K488-#REF!</f>
        <v>#REF!</v>
      </c>
      <c r="F488" s="23"/>
      <c r="G488" s="23"/>
      <c r="H488" s="23"/>
      <c r="I488" s="24" t="s">
        <v>1265</v>
      </c>
      <c r="J488" s="70" t="s">
        <v>1264</v>
      </c>
      <c r="K488" s="19">
        <v>580</v>
      </c>
    </row>
    <row r="489" spans="1:11">
      <c r="A489" s="53" t="s">
        <v>1266</v>
      </c>
      <c r="B489" s="25" t="s">
        <v>1267</v>
      </c>
      <c r="C489" s="19">
        <v>850</v>
      </c>
      <c r="D489" s="15" t="e">
        <f>ROUND(#REF!/C489*100,1)-100</f>
        <v>#REF!</v>
      </c>
      <c r="E489" s="22" t="e">
        <f>K489-#REF!</f>
        <v>#REF!</v>
      </c>
      <c r="F489" s="23"/>
      <c r="G489" s="23"/>
      <c r="H489" s="23"/>
      <c r="I489" s="24" t="s">
        <v>1268</v>
      </c>
      <c r="J489" s="70" t="s">
        <v>1269</v>
      </c>
      <c r="K489" s="19">
        <v>825</v>
      </c>
    </row>
    <row r="490" spans="1:11">
      <c r="A490" s="36" t="s">
        <v>1270</v>
      </c>
      <c r="B490" s="27" t="s">
        <v>1271</v>
      </c>
      <c r="C490" s="19">
        <v>220</v>
      </c>
      <c r="D490" s="15" t="e">
        <f>ROUND(#REF!/C490*100,1)-100</f>
        <v>#REF!</v>
      </c>
      <c r="E490" s="22" t="e">
        <f>K490-#REF!</f>
        <v>#REF!</v>
      </c>
      <c r="F490" s="23"/>
      <c r="G490" s="23"/>
      <c r="H490" s="23"/>
      <c r="I490" s="50" t="s">
        <v>1272</v>
      </c>
      <c r="J490" s="25" t="s">
        <v>1271</v>
      </c>
      <c r="K490" s="19">
        <v>220</v>
      </c>
    </row>
    <row r="491" spans="1:11" ht="15" customHeight="1">
      <c r="A491" s="36" t="s">
        <v>1273</v>
      </c>
      <c r="B491" s="27" t="s">
        <v>1274</v>
      </c>
      <c r="C491" s="19">
        <v>220</v>
      </c>
      <c r="D491" s="15" t="e">
        <f>ROUND(#REF!/C491*100,1)-100</f>
        <v>#REF!</v>
      </c>
      <c r="E491" s="22" t="e">
        <f>K491-#REF!</f>
        <v>#REF!</v>
      </c>
      <c r="F491" s="23"/>
      <c r="G491" s="23"/>
      <c r="H491" s="23"/>
      <c r="I491" s="50" t="s">
        <v>1275</v>
      </c>
      <c r="J491" s="25" t="s">
        <v>1274</v>
      </c>
      <c r="K491" s="19">
        <v>220</v>
      </c>
    </row>
    <row r="492" spans="1:11" ht="15" customHeight="1">
      <c r="A492" s="36" t="s">
        <v>1276</v>
      </c>
      <c r="B492" s="27" t="s">
        <v>1277</v>
      </c>
      <c r="C492" s="19">
        <v>275</v>
      </c>
      <c r="D492" s="15" t="e">
        <f>ROUND(#REF!/C492*100,1)-100</f>
        <v>#REF!</v>
      </c>
      <c r="E492" s="22" t="e">
        <f>K492-#REF!</f>
        <v>#REF!</v>
      </c>
      <c r="F492" s="23"/>
      <c r="G492" s="23"/>
      <c r="H492" s="23"/>
      <c r="I492" s="50" t="s">
        <v>1278</v>
      </c>
      <c r="J492" s="25" t="s">
        <v>1277</v>
      </c>
      <c r="K492" s="19">
        <v>330</v>
      </c>
    </row>
    <row r="493" spans="1:11" ht="16.5" customHeight="1">
      <c r="A493" s="36" t="s">
        <v>1279</v>
      </c>
      <c r="B493" s="27" t="s">
        <v>1280</v>
      </c>
      <c r="C493" s="71">
        <v>1100</v>
      </c>
      <c r="D493" s="15" t="e">
        <f>ROUND(#REF!/C493*100,1)-100</f>
        <v>#REF!</v>
      </c>
      <c r="E493" s="22"/>
      <c r="F493" s="23"/>
      <c r="G493" s="23"/>
      <c r="H493" s="23"/>
      <c r="I493" s="50"/>
      <c r="J493" s="25"/>
      <c r="K493" s="19"/>
    </row>
    <row r="494" spans="1:11">
      <c r="A494" s="36" t="s">
        <v>1281</v>
      </c>
      <c r="B494" s="27" t="s">
        <v>1282</v>
      </c>
      <c r="C494" s="19">
        <v>220</v>
      </c>
      <c r="D494" s="15" t="e">
        <f>ROUND(#REF!/C494*100,1)-100</f>
        <v>#REF!</v>
      </c>
      <c r="E494" s="22" t="e">
        <f>K494-#REF!</f>
        <v>#REF!</v>
      </c>
      <c r="F494" s="23"/>
      <c r="G494" s="23"/>
      <c r="H494" s="23"/>
      <c r="I494" s="50" t="s">
        <v>1283</v>
      </c>
      <c r="J494" s="25" t="s">
        <v>1282</v>
      </c>
      <c r="K494" s="19">
        <v>220</v>
      </c>
    </row>
    <row r="495" spans="1:11" ht="15" customHeight="1">
      <c r="A495" s="65"/>
      <c r="B495" s="72" t="s">
        <v>18</v>
      </c>
      <c r="C495" s="19">
        <v>0</v>
      </c>
      <c r="D495" s="15"/>
      <c r="E495" s="22" t="e">
        <f>K495-#REF!</f>
        <v>#REF!</v>
      </c>
      <c r="F495" s="23"/>
      <c r="G495" s="23"/>
      <c r="H495" s="23"/>
      <c r="I495" s="50"/>
      <c r="J495" s="31" t="s">
        <v>18</v>
      </c>
      <c r="K495" s="19"/>
    </row>
    <row r="496" spans="1:11" ht="15" customHeight="1">
      <c r="A496" s="36" t="s">
        <v>1284</v>
      </c>
      <c r="B496" s="27" t="s">
        <v>1285</v>
      </c>
      <c r="C496" s="19">
        <v>400</v>
      </c>
      <c r="D496" s="15" t="e">
        <f>ROUND(#REF!/C496*100,1)-100</f>
        <v>#REF!</v>
      </c>
      <c r="E496" s="22" t="e">
        <f>K496-#REF!</f>
        <v>#REF!</v>
      </c>
      <c r="F496" s="23"/>
      <c r="G496" s="23"/>
      <c r="H496" s="23"/>
      <c r="I496" s="50" t="s">
        <v>1286</v>
      </c>
      <c r="J496" s="27" t="s">
        <v>1285</v>
      </c>
      <c r="K496" s="19">
        <v>570</v>
      </c>
    </row>
    <row r="497" spans="1:11">
      <c r="A497" s="36" t="s">
        <v>1287</v>
      </c>
      <c r="B497" s="27" t="s">
        <v>1288</v>
      </c>
      <c r="C497" s="19">
        <v>400</v>
      </c>
      <c r="D497" s="15" t="e">
        <f>ROUND(#REF!/C497*100,1)-100</f>
        <v>#REF!</v>
      </c>
      <c r="E497" s="22" t="e">
        <f>K497-#REF!</f>
        <v>#REF!</v>
      </c>
      <c r="F497" s="23"/>
      <c r="G497" s="23"/>
      <c r="H497" s="23"/>
      <c r="I497" s="50" t="s">
        <v>1289</v>
      </c>
      <c r="J497" s="25" t="s">
        <v>1288</v>
      </c>
      <c r="K497" s="19">
        <v>570</v>
      </c>
    </row>
    <row r="498" spans="1:11" ht="24.75">
      <c r="A498" s="36" t="s">
        <v>1290</v>
      </c>
      <c r="B498" s="27" t="s">
        <v>1291</v>
      </c>
      <c r="C498" s="19">
        <v>550</v>
      </c>
      <c r="D498" s="15" t="e">
        <f>ROUND(#REF!/C498*100,1)-100</f>
        <v>#REF!</v>
      </c>
      <c r="E498" s="22" t="e">
        <f>K498-#REF!</f>
        <v>#REF!</v>
      </c>
      <c r="F498" s="23"/>
      <c r="G498" s="23"/>
      <c r="H498" s="23"/>
      <c r="I498" s="50" t="s">
        <v>1292</v>
      </c>
      <c r="J498" s="25" t="s">
        <v>1291</v>
      </c>
      <c r="K498" s="19">
        <v>835</v>
      </c>
    </row>
    <row r="499" spans="1:11">
      <c r="A499" s="36" t="s">
        <v>1293</v>
      </c>
      <c r="B499" s="27" t="s">
        <v>1294</v>
      </c>
      <c r="C499" s="19">
        <v>400</v>
      </c>
      <c r="D499" s="15" t="e">
        <f>ROUND(#REF!/C499*100,1)-100</f>
        <v>#REF!</v>
      </c>
      <c r="E499" s="22" t="e">
        <f>K499-#REF!</f>
        <v>#REF!</v>
      </c>
      <c r="F499" s="23"/>
      <c r="G499" s="23"/>
      <c r="H499" s="23"/>
      <c r="I499" s="50" t="s">
        <v>1295</v>
      </c>
      <c r="J499" s="25" t="s">
        <v>1294</v>
      </c>
      <c r="K499" s="19">
        <v>605</v>
      </c>
    </row>
    <row r="500" spans="1:11">
      <c r="A500" s="33" t="s">
        <v>1296</v>
      </c>
      <c r="B500" s="27"/>
      <c r="C500" s="19"/>
      <c r="D500" s="15"/>
      <c r="E500" s="22" t="e">
        <f>K500-#REF!</f>
        <v>#REF!</v>
      </c>
      <c r="F500" s="23"/>
      <c r="G500" s="23"/>
      <c r="H500" s="23"/>
      <c r="I500" s="34"/>
      <c r="J500" s="25"/>
      <c r="K500" s="19"/>
    </row>
    <row r="501" spans="1:11">
      <c r="A501" s="46" t="s">
        <v>1297</v>
      </c>
      <c r="B501" s="25" t="s">
        <v>1298</v>
      </c>
      <c r="C501" s="19">
        <v>2500</v>
      </c>
      <c r="D501" s="15" t="e">
        <f>ROUND(#REF!/C501*100,1)-100</f>
        <v>#REF!</v>
      </c>
      <c r="E501" s="22" t="e">
        <f>K501-#REF!</f>
        <v>#REF!</v>
      </c>
      <c r="F501" s="23"/>
      <c r="G501" s="23"/>
      <c r="H501" s="23"/>
      <c r="I501" s="64"/>
      <c r="J501" s="25"/>
      <c r="K501" s="19"/>
    </row>
    <row r="502" spans="1:11">
      <c r="A502" s="46" t="s">
        <v>1299</v>
      </c>
      <c r="B502" s="25" t="s">
        <v>1300</v>
      </c>
      <c r="C502" s="19">
        <v>2000</v>
      </c>
      <c r="D502" s="15" t="e">
        <f>ROUND(#REF!/C502*100,1)-100</f>
        <v>#REF!</v>
      </c>
      <c r="E502" s="22" t="e">
        <f>K502-#REF!</f>
        <v>#REF!</v>
      </c>
      <c r="F502" s="23"/>
      <c r="G502" s="23"/>
      <c r="H502" s="23"/>
      <c r="I502" s="64"/>
      <c r="J502" s="25"/>
      <c r="K502" s="19"/>
    </row>
    <row r="503" spans="1:11">
      <c r="A503" s="46" t="s">
        <v>1301</v>
      </c>
      <c r="B503" s="25" t="s">
        <v>1302</v>
      </c>
      <c r="C503" s="19">
        <v>2500</v>
      </c>
      <c r="D503" s="15" t="e">
        <f>ROUND(#REF!/C503*100,1)-100</f>
        <v>#REF!</v>
      </c>
      <c r="E503" s="22" t="e">
        <f>K503-#REF!</f>
        <v>#REF!</v>
      </c>
      <c r="F503" s="23"/>
      <c r="G503" s="23"/>
      <c r="H503" s="23"/>
      <c r="I503" s="64"/>
      <c r="J503" s="25"/>
      <c r="K503" s="19"/>
    </row>
    <row r="504" spans="1:11">
      <c r="A504" s="46" t="s">
        <v>1303</v>
      </c>
      <c r="B504" s="25" t="s">
        <v>1304</v>
      </c>
      <c r="C504" s="19">
        <v>2500</v>
      </c>
      <c r="D504" s="15" t="e">
        <f>ROUND(#REF!/C504*100,1)-100</f>
        <v>#REF!</v>
      </c>
      <c r="E504" s="22" t="e">
        <f>K504-#REF!</f>
        <v>#REF!</v>
      </c>
      <c r="F504" s="23"/>
      <c r="G504" s="23"/>
      <c r="H504" s="23"/>
      <c r="I504" s="64"/>
      <c r="J504" s="25"/>
      <c r="K504" s="19"/>
    </row>
    <row r="505" spans="1:11">
      <c r="A505" s="46" t="s">
        <v>1305</v>
      </c>
      <c r="B505" s="25" t="s">
        <v>1306</v>
      </c>
      <c r="C505" s="19">
        <v>500</v>
      </c>
      <c r="D505" s="15" t="e">
        <f>ROUND(#REF!/C505*100,1)-100</f>
        <v>#REF!</v>
      </c>
      <c r="E505" s="22" t="e">
        <f>K505-#REF!</f>
        <v>#REF!</v>
      </c>
      <c r="F505" s="23"/>
      <c r="G505" s="23"/>
      <c r="H505" s="23"/>
      <c r="I505" s="64"/>
      <c r="J505" s="25"/>
      <c r="K505" s="19"/>
    </row>
    <row r="506" spans="1:11">
      <c r="A506" s="46" t="s">
        <v>1307</v>
      </c>
      <c r="B506" s="25" t="s">
        <v>1308</v>
      </c>
      <c r="C506" s="19">
        <v>2500</v>
      </c>
      <c r="D506" s="15" t="e">
        <f>ROUND(#REF!/C506*100,1)-100</f>
        <v>#REF!</v>
      </c>
      <c r="E506" s="22" t="e">
        <f>K506-#REF!</f>
        <v>#REF!</v>
      </c>
      <c r="F506" s="23"/>
      <c r="G506" s="23"/>
      <c r="H506" s="23"/>
      <c r="I506" s="50"/>
      <c r="J506" s="31"/>
      <c r="K506" s="19"/>
    </row>
    <row r="507" spans="1:11">
      <c r="A507" s="46" t="s">
        <v>1309</v>
      </c>
      <c r="B507" s="25" t="s">
        <v>1310</v>
      </c>
      <c r="C507" s="19">
        <v>500</v>
      </c>
      <c r="D507" s="15" t="e">
        <f>ROUND(#REF!/C507*100,1)-100</f>
        <v>#REF!</v>
      </c>
      <c r="E507" s="22" t="e">
        <f>K507-#REF!</f>
        <v>#REF!</v>
      </c>
      <c r="F507" s="23"/>
      <c r="G507" s="23"/>
      <c r="H507" s="23"/>
      <c r="I507" s="50"/>
      <c r="J507" s="25"/>
      <c r="K507" s="19"/>
    </row>
    <row r="508" spans="1:11">
      <c r="A508" s="33" t="s">
        <v>1311</v>
      </c>
      <c r="B508" s="27"/>
      <c r="C508" s="19"/>
      <c r="D508" s="15"/>
      <c r="E508" s="22" t="e">
        <f>K508-#REF!</f>
        <v>#REF!</v>
      </c>
      <c r="F508" s="23"/>
      <c r="G508" s="23"/>
      <c r="H508" s="23"/>
      <c r="I508" s="34" t="s">
        <v>1311</v>
      </c>
      <c r="J508" s="25"/>
      <c r="K508" s="19"/>
    </row>
    <row r="509" spans="1:11">
      <c r="A509" s="46" t="s">
        <v>1312</v>
      </c>
      <c r="B509" s="25" t="s">
        <v>1313</v>
      </c>
      <c r="C509" s="19">
        <v>1800</v>
      </c>
      <c r="D509" s="15" t="e">
        <f>ROUND(#REF!/C509*100,1)-100</f>
        <v>#REF!</v>
      </c>
      <c r="E509" s="22" t="e">
        <f>K509-#REF!</f>
        <v>#REF!</v>
      </c>
      <c r="F509" s="23"/>
      <c r="G509" s="23"/>
      <c r="H509" s="23"/>
      <c r="I509" s="24" t="s">
        <v>1314</v>
      </c>
      <c r="J509" s="25" t="s">
        <v>1313</v>
      </c>
      <c r="K509" s="19">
        <v>1870</v>
      </c>
    </row>
    <row r="510" spans="1:11">
      <c r="A510" s="46" t="s">
        <v>1315</v>
      </c>
      <c r="B510" s="25" t="s">
        <v>1316</v>
      </c>
      <c r="C510" s="19">
        <v>1400</v>
      </c>
      <c r="D510" s="15" t="e">
        <f>ROUND(#REF!/C510*100,1)-100</f>
        <v>#REF!</v>
      </c>
      <c r="E510" s="22" t="e">
        <f>K510-#REF!</f>
        <v>#REF!</v>
      </c>
      <c r="F510" s="23"/>
      <c r="G510" s="23"/>
      <c r="H510" s="23"/>
      <c r="I510" s="24" t="s">
        <v>1317</v>
      </c>
      <c r="J510" s="25" t="s">
        <v>1316</v>
      </c>
      <c r="K510" s="19">
        <v>1720</v>
      </c>
    </row>
    <row r="511" spans="1:11">
      <c r="A511" s="33" t="s">
        <v>1318</v>
      </c>
      <c r="B511" s="27"/>
      <c r="C511" s="19"/>
      <c r="D511" s="15"/>
      <c r="E511" s="22" t="e">
        <f>K511-#REF!</f>
        <v>#REF!</v>
      </c>
      <c r="F511" s="23"/>
      <c r="G511" s="23"/>
      <c r="H511" s="23"/>
      <c r="I511" s="34" t="s">
        <v>1318</v>
      </c>
      <c r="J511" s="25"/>
      <c r="K511" s="19"/>
    </row>
    <row r="512" spans="1:11">
      <c r="A512" s="36" t="s">
        <v>1319</v>
      </c>
      <c r="B512" s="25" t="s">
        <v>1320</v>
      </c>
      <c r="C512" s="19">
        <v>600</v>
      </c>
      <c r="D512" s="15" t="e">
        <f>ROUND(#REF!/C512*100,1)-100</f>
        <v>#REF!</v>
      </c>
      <c r="E512" s="22" t="e">
        <f>K512-#REF!</f>
        <v>#REF!</v>
      </c>
      <c r="F512" s="23"/>
      <c r="G512" s="23"/>
      <c r="H512" s="23"/>
      <c r="I512" s="24" t="s">
        <v>1321</v>
      </c>
      <c r="J512" s="25" t="s">
        <v>1320</v>
      </c>
      <c r="K512" s="19">
        <v>760</v>
      </c>
    </row>
    <row r="513" spans="1:11">
      <c r="A513" s="36" t="s">
        <v>1322</v>
      </c>
      <c r="B513" s="27" t="s">
        <v>1323</v>
      </c>
      <c r="C513" s="19">
        <v>800</v>
      </c>
      <c r="D513" s="15" t="e">
        <f>ROUND(#REF!/C513*100,1)-100</f>
        <v>#REF!</v>
      </c>
      <c r="E513" s="22" t="e">
        <f>K513-#REF!</f>
        <v>#REF!</v>
      </c>
      <c r="F513" s="23"/>
      <c r="G513" s="23"/>
      <c r="H513" s="23"/>
      <c r="I513" s="24" t="s">
        <v>1324</v>
      </c>
      <c r="J513" s="25" t="s">
        <v>1323</v>
      </c>
      <c r="K513" s="19">
        <v>835</v>
      </c>
    </row>
    <row r="514" spans="1:11">
      <c r="A514" s="36" t="s">
        <v>1325</v>
      </c>
      <c r="B514" s="27" t="s">
        <v>1326</v>
      </c>
      <c r="C514" s="19">
        <v>700</v>
      </c>
      <c r="D514" s="15" t="e">
        <f>ROUND(#REF!/C514*100,1)-100</f>
        <v>#REF!</v>
      </c>
      <c r="E514" s="22" t="e">
        <f>K514-#REF!</f>
        <v>#REF!</v>
      </c>
      <c r="F514" s="23"/>
      <c r="G514" s="23"/>
      <c r="H514" s="23"/>
      <c r="I514" s="24" t="s">
        <v>1327</v>
      </c>
      <c r="J514" s="25" t="s">
        <v>1326</v>
      </c>
      <c r="K514" s="19">
        <v>660</v>
      </c>
    </row>
    <row r="515" spans="1:11">
      <c r="A515" s="36" t="s">
        <v>1328</v>
      </c>
      <c r="B515" s="27" t="s">
        <v>1329</v>
      </c>
      <c r="C515" s="19">
        <v>800</v>
      </c>
      <c r="D515" s="15" t="e">
        <f>ROUND(#REF!/C515*100,1)-100</f>
        <v>#REF!</v>
      </c>
      <c r="E515" s="22" t="e">
        <f>K515-#REF!</f>
        <v>#REF!</v>
      </c>
      <c r="F515" s="23"/>
      <c r="G515" s="23"/>
      <c r="H515" s="23"/>
      <c r="I515" s="24" t="s">
        <v>1330</v>
      </c>
      <c r="J515" s="25" t="s">
        <v>1329</v>
      </c>
      <c r="K515" s="19">
        <v>770</v>
      </c>
    </row>
    <row r="516" spans="1:11">
      <c r="A516" s="36" t="s">
        <v>1331</v>
      </c>
      <c r="B516" s="27" t="s">
        <v>1332</v>
      </c>
      <c r="C516" s="19">
        <v>800</v>
      </c>
      <c r="D516" s="15" t="e">
        <f>ROUND(#REF!/C516*100,1)-100</f>
        <v>#REF!</v>
      </c>
      <c r="E516" s="22" t="e">
        <f>K516-#REF!</f>
        <v>#REF!</v>
      </c>
      <c r="F516" s="23"/>
      <c r="G516" s="23"/>
      <c r="H516" s="23"/>
      <c r="I516" s="24" t="s">
        <v>1333</v>
      </c>
      <c r="J516" s="25" t="s">
        <v>1334</v>
      </c>
      <c r="K516" s="19">
        <v>770</v>
      </c>
    </row>
    <row r="517" spans="1:11">
      <c r="A517" s="36" t="s">
        <v>1335</v>
      </c>
      <c r="B517" s="27" t="s">
        <v>1336</v>
      </c>
      <c r="C517" s="19">
        <v>800</v>
      </c>
      <c r="D517" s="15" t="e">
        <f>ROUND(#REF!/C517*100,1)-100</f>
        <v>#REF!</v>
      </c>
      <c r="E517" s="22" t="e">
        <f>K517-#REF!</f>
        <v>#REF!</v>
      </c>
      <c r="F517" s="23"/>
      <c r="G517" s="23"/>
      <c r="H517" s="23"/>
      <c r="I517" s="24" t="s">
        <v>1337</v>
      </c>
      <c r="J517" s="25" t="s">
        <v>1336</v>
      </c>
      <c r="K517" s="19">
        <v>875</v>
      </c>
    </row>
    <row r="518" spans="1:11">
      <c r="A518" s="46" t="s">
        <v>1338</v>
      </c>
      <c r="B518" s="27" t="s">
        <v>1339</v>
      </c>
      <c r="C518" s="19">
        <v>700</v>
      </c>
      <c r="D518" s="15" t="e">
        <f>ROUND(#REF!/C518*100,1)-100</f>
        <v>#REF!</v>
      </c>
      <c r="E518" s="22" t="e">
        <f>K518-#REF!</f>
        <v>#REF!</v>
      </c>
      <c r="F518" s="23"/>
      <c r="G518" s="23"/>
      <c r="H518" s="23"/>
      <c r="I518" s="24" t="s">
        <v>1340</v>
      </c>
      <c r="J518" s="25" t="s">
        <v>1339</v>
      </c>
      <c r="K518" s="19">
        <v>830</v>
      </c>
    </row>
    <row r="519" spans="1:11">
      <c r="A519" s="36" t="s">
        <v>1341</v>
      </c>
      <c r="B519" s="27" t="s">
        <v>1342</v>
      </c>
      <c r="C519" s="19">
        <v>500</v>
      </c>
      <c r="D519" s="15" t="e">
        <f>ROUND(#REF!/C519*100,1)-100</f>
        <v>#REF!</v>
      </c>
      <c r="E519" s="22" t="e">
        <f>K519-#REF!</f>
        <v>#REF!</v>
      </c>
      <c r="F519" s="23"/>
      <c r="G519" s="23"/>
      <c r="H519" s="23"/>
      <c r="I519" s="24" t="s">
        <v>1343</v>
      </c>
      <c r="J519" s="25" t="s">
        <v>1342</v>
      </c>
      <c r="K519" s="19">
        <v>650</v>
      </c>
    </row>
    <row r="520" spans="1:11">
      <c r="A520" s="36" t="s">
        <v>1344</v>
      </c>
      <c r="B520" s="27" t="s">
        <v>1345</v>
      </c>
      <c r="C520" s="19">
        <v>500</v>
      </c>
      <c r="D520" s="15" t="e">
        <f>ROUND(#REF!/C520*100,1)-100</f>
        <v>#REF!</v>
      </c>
      <c r="E520" s="22" t="e">
        <f>K520-#REF!</f>
        <v>#REF!</v>
      </c>
      <c r="F520" s="23"/>
      <c r="G520" s="23"/>
      <c r="H520" s="23"/>
      <c r="I520" s="24" t="s">
        <v>1346</v>
      </c>
      <c r="J520" s="25" t="s">
        <v>1345</v>
      </c>
      <c r="K520" s="19">
        <v>640</v>
      </c>
    </row>
    <row r="521" spans="1:11">
      <c r="A521" s="36" t="s">
        <v>1347</v>
      </c>
      <c r="B521" s="27" t="s">
        <v>1348</v>
      </c>
      <c r="C521" s="19">
        <v>400</v>
      </c>
      <c r="D521" s="15"/>
      <c r="E521" s="22" t="e">
        <f>K521-#REF!</f>
        <v>#REF!</v>
      </c>
      <c r="F521" s="23"/>
      <c r="G521" s="23"/>
      <c r="H521" s="23"/>
      <c r="I521" s="24"/>
      <c r="J521" s="25"/>
      <c r="K521" s="19"/>
    </row>
    <row r="522" spans="1:11">
      <c r="A522" s="36" t="s">
        <v>1349</v>
      </c>
      <c r="B522" s="27" t="s">
        <v>1350</v>
      </c>
      <c r="C522" s="19">
        <v>800</v>
      </c>
      <c r="D522" s="15"/>
      <c r="E522" s="22" t="e">
        <f>K522-#REF!</f>
        <v>#REF!</v>
      </c>
      <c r="F522" s="23"/>
      <c r="G522" s="23"/>
      <c r="H522" s="23"/>
      <c r="I522" s="24"/>
      <c r="J522" s="25"/>
      <c r="K522" s="19"/>
    </row>
    <row r="523" spans="1:11">
      <c r="A523" s="36" t="s">
        <v>1351</v>
      </c>
      <c r="B523" s="27" t="s">
        <v>1352</v>
      </c>
      <c r="C523" s="19">
        <v>800</v>
      </c>
      <c r="D523" s="15" t="e">
        <f>ROUND(#REF!/C523*100,1)-100</f>
        <v>#REF!</v>
      </c>
      <c r="E523" s="22" t="e">
        <f>K523-#REF!</f>
        <v>#REF!</v>
      </c>
      <c r="F523" s="23"/>
      <c r="G523" s="23"/>
      <c r="H523" s="23"/>
      <c r="I523" s="24" t="s">
        <v>1353</v>
      </c>
      <c r="J523" s="25" t="s">
        <v>1352</v>
      </c>
      <c r="K523" s="19">
        <v>1095</v>
      </c>
    </row>
    <row r="524" spans="1:11">
      <c r="A524" s="46" t="s">
        <v>1354</v>
      </c>
      <c r="B524" s="27" t="s">
        <v>1355</v>
      </c>
      <c r="C524" s="19">
        <v>700</v>
      </c>
      <c r="D524" s="15" t="e">
        <f>ROUND(#REF!/C524*100,1)-100</f>
        <v>#REF!</v>
      </c>
      <c r="E524" s="22" t="e">
        <f>K524-#REF!</f>
        <v>#REF!</v>
      </c>
      <c r="F524" s="23"/>
      <c r="G524" s="23"/>
      <c r="H524" s="23"/>
      <c r="I524" s="50" t="s">
        <v>1356</v>
      </c>
      <c r="J524" s="25" t="s">
        <v>1355</v>
      </c>
      <c r="K524" s="19">
        <v>895</v>
      </c>
    </row>
    <row r="525" spans="1:11">
      <c r="A525" s="36" t="s">
        <v>1357</v>
      </c>
      <c r="B525" s="27" t="s">
        <v>1358</v>
      </c>
      <c r="C525" s="19">
        <v>700</v>
      </c>
      <c r="D525" s="15" t="e">
        <f>ROUND(#REF!/C525*100,1)-100</f>
        <v>#REF!</v>
      </c>
      <c r="E525" s="22" t="e">
        <f>K525-#REF!</f>
        <v>#REF!</v>
      </c>
      <c r="F525" s="23"/>
      <c r="G525" s="23"/>
      <c r="H525" s="23"/>
      <c r="I525" s="24" t="s">
        <v>1359</v>
      </c>
      <c r="J525" s="25" t="s">
        <v>1360</v>
      </c>
      <c r="K525" s="19">
        <v>775</v>
      </c>
    </row>
    <row r="526" spans="1:11">
      <c r="A526" s="36" t="s">
        <v>1361</v>
      </c>
      <c r="B526" s="27" t="s">
        <v>1362</v>
      </c>
      <c r="C526" s="19">
        <v>500</v>
      </c>
      <c r="D526" s="15" t="e">
        <f>ROUND(#REF!/C526*100,1)-100</f>
        <v>#REF!</v>
      </c>
      <c r="E526" s="22" t="e">
        <f>K526-#REF!</f>
        <v>#REF!</v>
      </c>
      <c r="F526" s="23"/>
      <c r="G526" s="23"/>
      <c r="H526" s="23"/>
      <c r="I526" s="24" t="s">
        <v>1363</v>
      </c>
      <c r="J526" s="25" t="s">
        <v>1362</v>
      </c>
      <c r="K526" s="19">
        <v>640</v>
      </c>
    </row>
    <row r="527" spans="1:11">
      <c r="A527" s="36" t="s">
        <v>1364</v>
      </c>
      <c r="B527" s="27" t="s">
        <v>1365</v>
      </c>
      <c r="C527" s="19">
        <v>600</v>
      </c>
      <c r="D527" s="15" t="e">
        <f>ROUND(#REF!/C527*100,1)-100</f>
        <v>#REF!</v>
      </c>
      <c r="E527" s="22" t="e">
        <f>K527-#REF!</f>
        <v>#REF!</v>
      </c>
      <c r="F527" s="23"/>
      <c r="G527" s="23"/>
      <c r="H527" s="23"/>
      <c r="I527" s="24" t="s">
        <v>1366</v>
      </c>
      <c r="J527" s="25" t="s">
        <v>1365</v>
      </c>
      <c r="K527" s="19">
        <v>640</v>
      </c>
    </row>
    <row r="528" spans="1:11">
      <c r="A528" s="36" t="s">
        <v>1367</v>
      </c>
      <c r="B528" s="27" t="s">
        <v>1368</v>
      </c>
      <c r="C528" s="19">
        <v>700</v>
      </c>
      <c r="D528" s="15" t="e">
        <f>ROUND(#REF!/C528*100,1)-100</f>
        <v>#REF!</v>
      </c>
      <c r="E528" s="22" t="e">
        <f>K528-#REF!</f>
        <v>#REF!</v>
      </c>
      <c r="F528" s="23"/>
      <c r="G528" s="23"/>
      <c r="H528" s="23"/>
      <c r="I528" s="24" t="s">
        <v>1369</v>
      </c>
      <c r="J528" s="25" t="s">
        <v>1368</v>
      </c>
      <c r="K528" s="19">
        <v>835</v>
      </c>
    </row>
    <row r="529" spans="1:11">
      <c r="A529" s="36" t="s">
        <v>1370</v>
      </c>
      <c r="B529" s="25" t="s">
        <v>1371</v>
      </c>
      <c r="C529" s="19">
        <v>600</v>
      </c>
      <c r="D529" s="15" t="e">
        <f>ROUND(#REF!/C529*100,1)-100</f>
        <v>#REF!</v>
      </c>
      <c r="E529" s="22" t="e">
        <f>K529-#REF!</f>
        <v>#REF!</v>
      </c>
      <c r="F529" s="23"/>
      <c r="G529" s="23"/>
      <c r="H529" s="23"/>
      <c r="I529" s="24" t="s">
        <v>1372</v>
      </c>
      <c r="J529" s="25" t="s">
        <v>1371</v>
      </c>
      <c r="K529" s="19">
        <v>705</v>
      </c>
    </row>
    <row r="530" spans="1:11">
      <c r="A530" s="36" t="s">
        <v>1373</v>
      </c>
      <c r="B530" s="27" t="s">
        <v>1374</v>
      </c>
      <c r="C530" s="19">
        <v>2000</v>
      </c>
      <c r="D530" s="15" t="e">
        <f>ROUND(#REF!/C530*100,1)-100</f>
        <v>#REF!</v>
      </c>
      <c r="E530" s="22" t="e">
        <f>K530-#REF!</f>
        <v>#REF!</v>
      </c>
      <c r="F530" s="23"/>
      <c r="G530" s="23"/>
      <c r="H530" s="23"/>
      <c r="I530" s="24" t="s">
        <v>1375</v>
      </c>
      <c r="J530" s="25" t="s">
        <v>1374</v>
      </c>
      <c r="K530" s="19">
        <v>2530</v>
      </c>
    </row>
    <row r="531" spans="1:11">
      <c r="A531" s="36" t="s">
        <v>1376</v>
      </c>
      <c r="B531" s="27" t="s">
        <v>1377</v>
      </c>
      <c r="C531" s="47">
        <v>500</v>
      </c>
      <c r="D531" s="15" t="e">
        <f>ROUND(#REF!/C531*100,1)-100</f>
        <v>#REF!</v>
      </c>
      <c r="E531" s="22" t="e">
        <f>K531-#REF!</f>
        <v>#REF!</v>
      </c>
      <c r="F531" s="23"/>
      <c r="G531" s="23"/>
      <c r="H531" s="23"/>
      <c r="I531" s="24" t="s">
        <v>1378</v>
      </c>
      <c r="J531" s="25" t="s">
        <v>1379</v>
      </c>
      <c r="K531" s="19">
        <v>650</v>
      </c>
    </row>
    <row r="532" spans="1:11">
      <c r="A532" s="36" t="s">
        <v>1380</v>
      </c>
      <c r="B532" s="27" t="s">
        <v>1381</v>
      </c>
      <c r="C532" s="47">
        <v>600</v>
      </c>
      <c r="D532" s="15" t="e">
        <f>ROUND(#REF!/C532*100,1)-100</f>
        <v>#REF!</v>
      </c>
      <c r="E532" s="22" t="e">
        <f>K532-#REF!</f>
        <v>#REF!</v>
      </c>
      <c r="F532" s="23"/>
      <c r="G532" s="23"/>
      <c r="H532" s="23"/>
      <c r="I532" s="24" t="s">
        <v>1382</v>
      </c>
      <c r="J532" s="25" t="s">
        <v>1383</v>
      </c>
      <c r="K532" s="19">
        <v>760</v>
      </c>
    </row>
    <row r="533" spans="1:11">
      <c r="A533" s="36" t="s">
        <v>1384</v>
      </c>
      <c r="B533" s="27" t="s">
        <v>1385</v>
      </c>
      <c r="C533" s="47">
        <v>700</v>
      </c>
      <c r="D533" s="15" t="e">
        <f>ROUND(#REF!/C533*100,1)-100</f>
        <v>#REF!</v>
      </c>
      <c r="E533" s="22" t="e">
        <f>K533-#REF!</f>
        <v>#REF!</v>
      </c>
      <c r="F533" s="23"/>
      <c r="G533" s="23"/>
      <c r="H533" s="23"/>
      <c r="I533" s="24" t="s">
        <v>1386</v>
      </c>
      <c r="J533" s="25" t="s">
        <v>1387</v>
      </c>
      <c r="K533" s="19">
        <v>760</v>
      </c>
    </row>
    <row r="534" spans="1:11">
      <c r="A534" s="36" t="s">
        <v>1388</v>
      </c>
      <c r="B534" s="27" t="s">
        <v>1389</v>
      </c>
      <c r="C534" s="47">
        <v>500</v>
      </c>
      <c r="D534" s="15" t="e">
        <f>ROUND(#REF!/C534*100,1)-100</f>
        <v>#REF!</v>
      </c>
      <c r="E534" s="22" t="e">
        <f>K534-#REF!</f>
        <v>#REF!</v>
      </c>
      <c r="F534" s="23"/>
      <c r="G534" s="23"/>
      <c r="H534" s="23"/>
      <c r="I534" s="24" t="s">
        <v>1390</v>
      </c>
      <c r="J534" s="25" t="s">
        <v>1391</v>
      </c>
      <c r="K534" s="19">
        <v>760</v>
      </c>
    </row>
    <row r="535" spans="1:11">
      <c r="A535" s="36" t="s">
        <v>1392</v>
      </c>
      <c r="B535" s="27" t="s">
        <v>1393</v>
      </c>
      <c r="C535" s="47">
        <v>500</v>
      </c>
      <c r="D535" s="15"/>
      <c r="E535" s="22" t="e">
        <f>K535-#REF!</f>
        <v>#REF!</v>
      </c>
      <c r="F535" s="23"/>
      <c r="G535" s="23"/>
      <c r="H535" s="23"/>
      <c r="I535" s="24"/>
      <c r="J535" s="25"/>
      <c r="K535" s="19"/>
    </row>
    <row r="536" spans="1:11">
      <c r="A536" s="36" t="s">
        <v>1394</v>
      </c>
      <c r="B536" s="27" t="s">
        <v>1395</v>
      </c>
      <c r="C536" s="19">
        <v>600</v>
      </c>
      <c r="D536" s="15" t="e">
        <f>ROUND(#REF!/C536*100,1)-100</f>
        <v>#REF!</v>
      </c>
      <c r="E536" s="22" t="e">
        <f>K536-#REF!</f>
        <v>#REF!</v>
      </c>
      <c r="F536" s="23"/>
      <c r="G536" s="23"/>
      <c r="H536" s="23"/>
      <c r="I536" s="45" t="s">
        <v>1394</v>
      </c>
      <c r="J536" s="73" t="s">
        <v>1395</v>
      </c>
      <c r="K536" s="19">
        <v>760</v>
      </c>
    </row>
    <row r="537" spans="1:11">
      <c r="A537" s="36" t="s">
        <v>1396</v>
      </c>
      <c r="B537" s="27" t="s">
        <v>1397</v>
      </c>
      <c r="C537" s="47">
        <v>700</v>
      </c>
      <c r="D537" s="15" t="e">
        <f>ROUND(#REF!/C537*100,1)-100</f>
        <v>#REF!</v>
      </c>
      <c r="E537" s="22" t="e">
        <f>K537-#REF!</f>
        <v>#REF!</v>
      </c>
      <c r="F537" s="23"/>
      <c r="G537" s="23"/>
      <c r="H537" s="23"/>
      <c r="I537" s="24" t="s">
        <v>1398</v>
      </c>
      <c r="J537" s="25" t="s">
        <v>1397</v>
      </c>
      <c r="K537" s="19">
        <v>760</v>
      </c>
    </row>
    <row r="538" spans="1:11">
      <c r="A538" s="36" t="s">
        <v>1399</v>
      </c>
      <c r="B538" s="27" t="s">
        <v>1400</v>
      </c>
      <c r="C538" s="47">
        <v>700</v>
      </c>
      <c r="D538" s="15"/>
      <c r="E538" s="22" t="e">
        <f>K538-#REF!</f>
        <v>#REF!</v>
      </c>
      <c r="F538" s="23"/>
      <c r="G538" s="23"/>
      <c r="H538" s="23"/>
      <c r="I538" s="24"/>
      <c r="J538" s="25"/>
      <c r="K538" s="19"/>
    </row>
    <row r="539" spans="1:11">
      <c r="A539" s="36" t="s">
        <v>1401</v>
      </c>
      <c r="B539" s="27" t="s">
        <v>1402</v>
      </c>
      <c r="C539" s="19">
        <v>450</v>
      </c>
      <c r="D539" s="15" t="e">
        <f>ROUND(#REF!/C539*100,1)-100</f>
        <v>#REF!</v>
      </c>
      <c r="E539" s="22" t="e">
        <f>K539-#REF!</f>
        <v>#REF!</v>
      </c>
      <c r="F539" s="23"/>
      <c r="G539" s="23"/>
      <c r="H539" s="23"/>
      <c r="I539" s="24" t="s">
        <v>1403</v>
      </c>
      <c r="J539" s="25" t="s">
        <v>1402</v>
      </c>
      <c r="K539" s="19">
        <v>515</v>
      </c>
    </row>
    <row r="540" spans="1:11">
      <c r="A540" s="46" t="s">
        <v>1404</v>
      </c>
      <c r="B540" s="27" t="s">
        <v>1405</v>
      </c>
      <c r="C540" s="19">
        <v>600</v>
      </c>
      <c r="D540" s="15" t="e">
        <f>ROUND(#REF!/C540*100,1)-100</f>
        <v>#REF!</v>
      </c>
      <c r="E540" s="22" t="e">
        <f>K540-#REF!</f>
        <v>#REF!</v>
      </c>
      <c r="F540" s="23"/>
      <c r="G540" s="23"/>
      <c r="H540" s="23"/>
      <c r="I540" s="50" t="s">
        <v>1406</v>
      </c>
      <c r="J540" s="25" t="s">
        <v>1405</v>
      </c>
      <c r="K540" s="19">
        <v>670</v>
      </c>
    </row>
    <row r="541" spans="1:11">
      <c r="A541" s="36" t="s">
        <v>1407</v>
      </c>
      <c r="B541" s="25" t="s">
        <v>1408</v>
      </c>
      <c r="C541" s="19">
        <v>400</v>
      </c>
      <c r="D541" s="15" t="e">
        <f>ROUND(#REF!/C541*100,1)-100</f>
        <v>#REF!</v>
      </c>
      <c r="E541" s="22" t="e">
        <f>K541-#REF!</f>
        <v>#REF!</v>
      </c>
      <c r="F541" s="23"/>
      <c r="G541" s="23"/>
      <c r="H541" s="23"/>
      <c r="I541" s="50"/>
      <c r="J541" s="25"/>
      <c r="K541" s="19"/>
    </row>
    <row r="542" spans="1:11">
      <c r="A542" s="36" t="s">
        <v>1409</v>
      </c>
      <c r="B542" s="25" t="s">
        <v>1410</v>
      </c>
      <c r="C542" s="19">
        <v>650</v>
      </c>
      <c r="D542" s="15" t="e">
        <f>ROUND(#REF!/C542*100,1)-100</f>
        <v>#REF!</v>
      </c>
      <c r="E542" s="22" t="e">
        <f>K542-#REF!</f>
        <v>#REF!</v>
      </c>
      <c r="F542" s="23"/>
      <c r="G542" s="23"/>
      <c r="H542" s="23"/>
      <c r="I542" s="24" t="s">
        <v>1411</v>
      </c>
      <c r="J542" s="25" t="s">
        <v>1410</v>
      </c>
      <c r="K542" s="19">
        <v>605</v>
      </c>
    </row>
    <row r="543" spans="1:11">
      <c r="A543" s="36" t="s">
        <v>1412</v>
      </c>
      <c r="B543" s="25" t="s">
        <v>1413</v>
      </c>
      <c r="C543" s="19">
        <v>750</v>
      </c>
      <c r="D543" s="15" t="e">
        <f>ROUND(#REF!/C543*100,1)-100</f>
        <v>#REF!</v>
      </c>
      <c r="E543" s="22" t="e">
        <f>K543-#REF!</f>
        <v>#REF!</v>
      </c>
      <c r="F543" s="23"/>
      <c r="G543" s="23"/>
      <c r="H543" s="23"/>
      <c r="I543" s="24" t="s">
        <v>1414</v>
      </c>
      <c r="J543" s="25" t="s">
        <v>1413</v>
      </c>
      <c r="K543" s="19">
        <v>715</v>
      </c>
    </row>
    <row r="544" spans="1:11">
      <c r="A544" s="46" t="s">
        <v>1415</v>
      </c>
      <c r="B544" s="25" t="s">
        <v>1416</v>
      </c>
      <c r="C544" s="19">
        <v>550</v>
      </c>
      <c r="D544" s="15" t="e">
        <f>ROUND(#REF!/C544*100,1)-100</f>
        <v>#REF!</v>
      </c>
      <c r="E544" s="22" t="e">
        <f>K544-#REF!</f>
        <v>#REF!</v>
      </c>
      <c r="F544" s="23"/>
      <c r="G544" s="23"/>
      <c r="H544" s="23"/>
      <c r="I544" s="50" t="s">
        <v>1417</v>
      </c>
      <c r="J544" s="25" t="s">
        <v>1416</v>
      </c>
      <c r="K544" s="19">
        <v>995</v>
      </c>
    </row>
    <row r="545" spans="1:11">
      <c r="A545" s="46" t="s">
        <v>1418</v>
      </c>
      <c r="B545" s="25" t="s">
        <v>1419</v>
      </c>
      <c r="C545" s="19">
        <v>750</v>
      </c>
      <c r="D545" s="15" t="e">
        <f>ROUND(#REF!/C545*100,1)-100</f>
        <v>#REF!</v>
      </c>
      <c r="E545" s="22" t="e">
        <f>K545-#REF!</f>
        <v>#REF!</v>
      </c>
      <c r="F545" s="23"/>
      <c r="G545" s="23"/>
      <c r="H545" s="23"/>
      <c r="I545" s="50" t="s">
        <v>1420</v>
      </c>
      <c r="J545" s="25" t="s">
        <v>1419</v>
      </c>
      <c r="K545" s="19">
        <v>1055</v>
      </c>
    </row>
    <row r="546" spans="1:11">
      <c r="A546" s="46" t="s">
        <v>1421</v>
      </c>
      <c r="B546" s="25" t="s">
        <v>1422</v>
      </c>
      <c r="C546" s="19">
        <v>850</v>
      </c>
      <c r="D546" s="15" t="e">
        <f>ROUND(#REF!/C546*100,1)-100</f>
        <v>#REF!</v>
      </c>
      <c r="E546" s="22" t="e">
        <f>K546-#REF!</f>
        <v>#REF!</v>
      </c>
      <c r="F546" s="23"/>
      <c r="G546" s="23"/>
      <c r="H546" s="23"/>
      <c r="I546" s="50" t="s">
        <v>1423</v>
      </c>
      <c r="J546" s="25" t="s">
        <v>1422</v>
      </c>
      <c r="K546" s="19">
        <v>1175</v>
      </c>
    </row>
    <row r="547" spans="1:11">
      <c r="A547" s="46" t="s">
        <v>1424</v>
      </c>
      <c r="B547" s="25" t="s">
        <v>1425</v>
      </c>
      <c r="C547" s="19">
        <v>1100</v>
      </c>
      <c r="D547" s="15" t="e">
        <f>ROUND(#REF!/C547*100,1)-100</f>
        <v>#REF!</v>
      </c>
      <c r="E547" s="22" t="e">
        <f>K547-#REF!</f>
        <v>#REF!</v>
      </c>
      <c r="F547" s="23"/>
      <c r="G547" s="23"/>
      <c r="H547" s="23"/>
      <c r="I547" s="50" t="s">
        <v>1426</v>
      </c>
      <c r="J547" s="25" t="s">
        <v>1425</v>
      </c>
      <c r="K547" s="19">
        <v>1520</v>
      </c>
    </row>
    <row r="548" spans="1:11">
      <c r="A548" s="46" t="s">
        <v>1427</v>
      </c>
      <c r="B548" s="25" t="s">
        <v>1428</v>
      </c>
      <c r="C548" s="19">
        <v>550</v>
      </c>
      <c r="D548" s="15" t="e">
        <f>ROUND(#REF!/C548*100,1)-100</f>
        <v>#REF!</v>
      </c>
      <c r="E548" s="22" t="e">
        <f>K548-#REF!</f>
        <v>#REF!</v>
      </c>
      <c r="F548" s="23"/>
      <c r="G548" s="23"/>
      <c r="H548" s="23"/>
      <c r="I548" s="50" t="s">
        <v>1429</v>
      </c>
      <c r="J548" s="25" t="s">
        <v>1428</v>
      </c>
      <c r="K548" s="19">
        <v>860</v>
      </c>
    </row>
    <row r="549" spans="1:11">
      <c r="A549" s="46" t="s">
        <v>1430</v>
      </c>
      <c r="B549" s="27" t="s">
        <v>1431</v>
      </c>
      <c r="C549" s="19">
        <v>1000</v>
      </c>
      <c r="D549" s="15" t="e">
        <f>ROUND(#REF!/C549*100,1)-100</f>
        <v>#REF!</v>
      </c>
      <c r="E549" s="22" t="e">
        <f>K549-#REF!</f>
        <v>#REF!</v>
      </c>
      <c r="F549" s="23"/>
      <c r="G549" s="23"/>
      <c r="H549" s="23"/>
      <c r="I549" s="50" t="s">
        <v>1432</v>
      </c>
      <c r="J549" s="25" t="s">
        <v>1431</v>
      </c>
      <c r="K549" s="19">
        <v>1100</v>
      </c>
    </row>
    <row r="550" spans="1:11">
      <c r="A550" s="36" t="s">
        <v>1433</v>
      </c>
      <c r="B550" s="27" t="s">
        <v>1434</v>
      </c>
      <c r="C550" s="19">
        <v>1000</v>
      </c>
      <c r="D550" s="15" t="e">
        <f>ROUND(#REF!/C550*100,1)-100</f>
        <v>#REF!</v>
      </c>
      <c r="E550" s="22" t="e">
        <f>K550-#REF!</f>
        <v>#REF!</v>
      </c>
      <c r="F550" s="23"/>
      <c r="G550" s="23"/>
      <c r="H550" s="23"/>
      <c r="I550" s="24" t="s">
        <v>1435</v>
      </c>
      <c r="J550" s="25" t="s">
        <v>1434</v>
      </c>
      <c r="K550" s="19">
        <v>1100</v>
      </c>
    </row>
    <row r="551" spans="1:11">
      <c r="A551" s="33" t="s">
        <v>1436</v>
      </c>
      <c r="B551" s="27"/>
      <c r="C551" s="19"/>
      <c r="D551" s="15"/>
      <c r="E551" s="22" t="e">
        <f>K551-#REF!</f>
        <v>#REF!</v>
      </c>
      <c r="F551" s="23"/>
      <c r="G551" s="23"/>
      <c r="H551" s="23"/>
      <c r="I551" s="34" t="s">
        <v>1436</v>
      </c>
      <c r="J551" s="25"/>
      <c r="K551" s="19"/>
    </row>
    <row r="552" spans="1:11">
      <c r="A552" s="27" t="s">
        <v>1437</v>
      </c>
      <c r="B552" s="27" t="s">
        <v>1438</v>
      </c>
      <c r="C552" s="19">
        <v>3200</v>
      </c>
      <c r="D552" s="15" t="e">
        <f>ROUND(#REF!/C552*100,1)-100</f>
        <v>#REF!</v>
      </c>
      <c r="E552" s="22" t="e">
        <f>K552-#REF!</f>
        <v>#REF!</v>
      </c>
      <c r="F552" s="23"/>
      <c r="G552" s="23"/>
      <c r="H552" s="23"/>
      <c r="I552" s="24" t="s">
        <v>1439</v>
      </c>
      <c r="J552" s="25" t="s">
        <v>1438</v>
      </c>
      <c r="K552" s="19">
        <v>4390</v>
      </c>
    </row>
    <row r="553" spans="1:11">
      <c r="A553" s="74" t="s">
        <v>1440</v>
      </c>
      <c r="B553" s="27" t="s">
        <v>1441</v>
      </c>
      <c r="C553" s="19">
        <v>8950</v>
      </c>
      <c r="D553" s="15" t="e">
        <f>ROUND(#REF!/C553*100,1)-100</f>
        <v>#REF!</v>
      </c>
      <c r="E553" s="22" t="e">
        <f>K553-#REF!</f>
        <v>#REF!</v>
      </c>
      <c r="F553" s="23"/>
      <c r="G553" s="23"/>
      <c r="H553" s="23"/>
      <c r="I553" s="24" t="s">
        <v>1442</v>
      </c>
      <c r="J553" s="25" t="s">
        <v>1441</v>
      </c>
      <c r="K553" s="19">
        <v>12285</v>
      </c>
    </row>
    <row r="554" spans="1:11">
      <c r="A554" s="74" t="s">
        <v>1443</v>
      </c>
      <c r="B554" s="27" t="s">
        <v>1444</v>
      </c>
      <c r="C554" s="19">
        <v>3200</v>
      </c>
      <c r="D554" s="15" t="e">
        <f>ROUND(#REF!/C554*100,1)-100</f>
        <v>#REF!</v>
      </c>
      <c r="E554" s="22" t="e">
        <f>K554-#REF!</f>
        <v>#REF!</v>
      </c>
      <c r="F554" s="23"/>
      <c r="G554" s="23"/>
      <c r="H554" s="23"/>
      <c r="I554" s="24" t="s">
        <v>1445</v>
      </c>
      <c r="J554" s="25" t="s">
        <v>1444</v>
      </c>
      <c r="K554" s="19">
        <v>4390</v>
      </c>
    </row>
    <row r="555" spans="1:11">
      <c r="A555" s="74" t="s">
        <v>1446</v>
      </c>
      <c r="B555" s="27" t="s">
        <v>1447</v>
      </c>
      <c r="C555" s="19">
        <v>8950</v>
      </c>
      <c r="D555" s="15" t="e">
        <f>ROUND(#REF!/C555*100,1)-100</f>
        <v>#REF!</v>
      </c>
      <c r="E555" s="22" t="e">
        <f>K555-#REF!</f>
        <v>#REF!</v>
      </c>
      <c r="F555" s="23"/>
      <c r="G555" s="23"/>
      <c r="H555" s="23"/>
      <c r="I555" s="24" t="s">
        <v>1448</v>
      </c>
      <c r="J555" s="25" t="s">
        <v>1447</v>
      </c>
      <c r="K555" s="19">
        <v>12285</v>
      </c>
    </row>
    <row r="556" spans="1:11">
      <c r="A556" s="27" t="s">
        <v>1449</v>
      </c>
      <c r="B556" s="27" t="s">
        <v>1450</v>
      </c>
      <c r="C556" s="19">
        <v>3200</v>
      </c>
      <c r="D556" s="15" t="e">
        <f>ROUND(#REF!/C556*100,1)-100</f>
        <v>#REF!</v>
      </c>
      <c r="E556" s="22" t="e">
        <f>K556-#REF!</f>
        <v>#REF!</v>
      </c>
      <c r="F556" s="23"/>
      <c r="G556" s="23"/>
      <c r="H556" s="23"/>
      <c r="I556" s="24" t="s">
        <v>1451</v>
      </c>
      <c r="J556" s="25" t="s">
        <v>1450</v>
      </c>
      <c r="K556" s="19">
        <v>4390</v>
      </c>
    </row>
    <row r="557" spans="1:11">
      <c r="A557" s="74" t="s">
        <v>1452</v>
      </c>
      <c r="B557" s="27" t="s">
        <v>1453</v>
      </c>
      <c r="C557" s="19">
        <v>3200</v>
      </c>
      <c r="D557" s="15" t="e">
        <f>ROUND(#REF!/C557*100,1)-100</f>
        <v>#REF!</v>
      </c>
      <c r="E557" s="22" t="e">
        <f>K557-#REF!</f>
        <v>#REF!</v>
      </c>
      <c r="F557" s="23"/>
      <c r="G557" s="23"/>
      <c r="H557" s="23"/>
      <c r="I557" s="24" t="s">
        <v>1454</v>
      </c>
      <c r="J557" s="25" t="s">
        <v>1453</v>
      </c>
      <c r="K557" s="19">
        <v>4390</v>
      </c>
    </row>
    <row r="558" spans="1:11">
      <c r="A558" s="75" t="s">
        <v>1455</v>
      </c>
      <c r="B558" s="27" t="s">
        <v>1456</v>
      </c>
      <c r="C558" s="19">
        <v>3200</v>
      </c>
      <c r="D558" s="15" t="e">
        <f>ROUND(#REF!/C558*100,1)-100</f>
        <v>#REF!</v>
      </c>
      <c r="E558" s="22" t="e">
        <f>K558-#REF!</f>
        <v>#REF!</v>
      </c>
      <c r="F558" s="23"/>
      <c r="G558" s="23"/>
      <c r="H558" s="23"/>
      <c r="I558" s="24" t="s">
        <v>1457</v>
      </c>
      <c r="J558" s="25" t="s">
        <v>1456</v>
      </c>
      <c r="K558" s="19">
        <v>4390</v>
      </c>
    </row>
    <row r="559" spans="1:11" ht="15" customHeight="1">
      <c r="A559" s="75" t="s">
        <v>1458</v>
      </c>
      <c r="B559" s="27" t="s">
        <v>1459</v>
      </c>
      <c r="C559" s="19">
        <v>3200</v>
      </c>
      <c r="D559" s="15" t="e">
        <f>ROUND(#REF!/C559*100,1)-100</f>
        <v>#REF!</v>
      </c>
      <c r="E559" s="22" t="e">
        <f>K559-#REF!</f>
        <v>#REF!</v>
      </c>
      <c r="F559" s="23"/>
      <c r="G559" s="23"/>
      <c r="H559" s="23"/>
      <c r="I559" s="24" t="s">
        <v>1460</v>
      </c>
      <c r="J559" s="25" t="s">
        <v>1459</v>
      </c>
      <c r="K559" s="19">
        <v>4390</v>
      </c>
    </row>
    <row r="560" spans="1:11" ht="15" customHeight="1">
      <c r="A560" s="75" t="s">
        <v>1461</v>
      </c>
      <c r="B560" s="27" t="s">
        <v>1462</v>
      </c>
      <c r="C560" s="19">
        <v>8950</v>
      </c>
      <c r="D560" s="15" t="e">
        <f>ROUND(#REF!/C560*100,1)-100</f>
        <v>#REF!</v>
      </c>
      <c r="E560" s="22" t="e">
        <f>K560-#REF!</f>
        <v>#REF!</v>
      </c>
      <c r="F560" s="23"/>
      <c r="G560" s="23"/>
      <c r="H560" s="23"/>
      <c r="I560" s="24" t="s">
        <v>1463</v>
      </c>
      <c r="J560" s="25" t="s">
        <v>1462</v>
      </c>
      <c r="K560" s="19">
        <v>12285</v>
      </c>
    </row>
    <row r="561" spans="1:11" ht="15.75" customHeight="1">
      <c r="A561" s="75" t="s">
        <v>1464</v>
      </c>
      <c r="B561" s="27" t="s">
        <v>1465</v>
      </c>
      <c r="C561" s="19">
        <v>3200</v>
      </c>
      <c r="D561" s="15" t="e">
        <f>ROUND(#REF!/C561*100,1)-100</f>
        <v>#REF!</v>
      </c>
      <c r="E561" s="22" t="e">
        <f>K561-#REF!</f>
        <v>#REF!</v>
      </c>
      <c r="F561" s="23"/>
      <c r="G561" s="23"/>
      <c r="H561" s="23"/>
      <c r="I561" s="24" t="s">
        <v>1466</v>
      </c>
      <c r="J561" s="25" t="s">
        <v>1465</v>
      </c>
      <c r="K561" s="19">
        <v>4390</v>
      </c>
    </row>
    <row r="562" spans="1:11">
      <c r="A562" s="75" t="s">
        <v>1467</v>
      </c>
      <c r="B562" s="27" t="s">
        <v>1468</v>
      </c>
      <c r="C562" s="19">
        <v>8950</v>
      </c>
      <c r="D562" s="15" t="e">
        <f>ROUND(#REF!/C562*100,1)-100</f>
        <v>#REF!</v>
      </c>
      <c r="E562" s="22" t="e">
        <f>K562-#REF!</f>
        <v>#REF!</v>
      </c>
      <c r="F562" s="23"/>
      <c r="G562" s="23"/>
      <c r="H562" s="23"/>
      <c r="I562" s="24" t="s">
        <v>1469</v>
      </c>
      <c r="J562" s="25" t="s">
        <v>1468</v>
      </c>
      <c r="K562" s="19">
        <v>12285</v>
      </c>
    </row>
    <row r="563" spans="1:11">
      <c r="A563" s="75" t="s">
        <v>1470</v>
      </c>
      <c r="B563" s="27" t="s">
        <v>1471</v>
      </c>
      <c r="C563" s="19">
        <v>3200</v>
      </c>
      <c r="D563" s="15" t="e">
        <f>ROUND(#REF!/C563*100,1)-100</f>
        <v>#REF!</v>
      </c>
      <c r="E563" s="22" t="e">
        <f>K563-#REF!</f>
        <v>#REF!</v>
      </c>
      <c r="F563" s="23"/>
      <c r="G563" s="23"/>
      <c r="H563" s="23"/>
      <c r="I563" s="24" t="s">
        <v>1472</v>
      </c>
      <c r="J563" s="25" t="s">
        <v>1471</v>
      </c>
      <c r="K563" s="19">
        <v>4390</v>
      </c>
    </row>
    <row r="564" spans="1:11" ht="15" customHeight="1">
      <c r="A564" s="75" t="s">
        <v>1473</v>
      </c>
      <c r="B564" s="27" t="s">
        <v>1474</v>
      </c>
      <c r="C564" s="19">
        <v>8950</v>
      </c>
      <c r="D564" s="15" t="e">
        <f>ROUND(#REF!/C564*100,1)-100</f>
        <v>#REF!</v>
      </c>
      <c r="E564" s="22" t="e">
        <f>K564-#REF!</f>
        <v>#REF!</v>
      </c>
      <c r="F564" s="23"/>
      <c r="G564" s="23"/>
      <c r="H564" s="23"/>
      <c r="I564" s="24" t="s">
        <v>1475</v>
      </c>
      <c r="J564" s="25" t="s">
        <v>1474</v>
      </c>
      <c r="K564" s="19">
        <v>12285</v>
      </c>
    </row>
    <row r="565" spans="1:11" ht="15" customHeight="1">
      <c r="A565" s="75" t="s">
        <v>1476</v>
      </c>
      <c r="B565" s="27" t="s">
        <v>1477</v>
      </c>
      <c r="C565" s="19">
        <v>8950</v>
      </c>
      <c r="D565" s="15" t="e">
        <f>ROUND(#REF!/C565*100,1)-100</f>
        <v>#REF!</v>
      </c>
      <c r="E565" s="22" t="e">
        <f>K565-#REF!</f>
        <v>#REF!</v>
      </c>
      <c r="F565" s="23"/>
      <c r="G565" s="23"/>
      <c r="H565" s="23"/>
      <c r="I565" s="24" t="s">
        <v>1478</v>
      </c>
      <c r="J565" s="25" t="s">
        <v>1477</v>
      </c>
      <c r="K565" s="19">
        <v>12285</v>
      </c>
    </row>
    <row r="566" spans="1:11" ht="15" customHeight="1">
      <c r="A566" s="75" t="s">
        <v>1479</v>
      </c>
      <c r="B566" s="27" t="s">
        <v>1480</v>
      </c>
      <c r="C566" s="19">
        <v>8950</v>
      </c>
      <c r="D566" s="15"/>
      <c r="E566" s="22" t="e">
        <f>K566-#REF!</f>
        <v>#REF!</v>
      </c>
      <c r="F566" s="23"/>
      <c r="G566" s="23"/>
      <c r="H566" s="23"/>
      <c r="I566" s="24"/>
      <c r="J566" s="25"/>
      <c r="K566" s="19"/>
    </row>
    <row r="567" spans="1:11" ht="15" customHeight="1">
      <c r="A567" s="75" t="s">
        <v>1481</v>
      </c>
      <c r="B567" s="27" t="s">
        <v>1482</v>
      </c>
      <c r="C567" s="19">
        <v>8950</v>
      </c>
      <c r="D567" s="15"/>
      <c r="E567" s="22" t="e">
        <f>K567-#REF!</f>
        <v>#REF!</v>
      </c>
      <c r="F567" s="23"/>
      <c r="G567" s="23"/>
      <c r="H567" s="23"/>
      <c r="I567" s="24"/>
      <c r="J567" s="25"/>
      <c r="K567" s="19"/>
    </row>
    <row r="568" spans="1:11" ht="15" customHeight="1">
      <c r="A568" s="75" t="s">
        <v>1483</v>
      </c>
      <c r="B568" s="27" t="s">
        <v>1484</v>
      </c>
      <c r="C568" s="19">
        <v>13900</v>
      </c>
      <c r="D568" s="15"/>
      <c r="E568" s="22" t="e">
        <f>K568-#REF!</f>
        <v>#REF!</v>
      </c>
      <c r="F568" s="23"/>
      <c r="G568" s="23"/>
      <c r="H568" s="23"/>
      <c r="I568" s="24"/>
      <c r="J568" s="25"/>
      <c r="K568" s="19"/>
    </row>
    <row r="569" spans="1:11" ht="15" customHeight="1">
      <c r="A569" s="75" t="s">
        <v>1485</v>
      </c>
      <c r="B569" s="27" t="s">
        <v>1486</v>
      </c>
      <c r="C569" s="19">
        <v>8950</v>
      </c>
      <c r="D569" s="15"/>
      <c r="E569" s="22" t="e">
        <f>K569-#REF!</f>
        <v>#REF!</v>
      </c>
      <c r="F569" s="23"/>
      <c r="G569" s="23"/>
      <c r="H569" s="23"/>
      <c r="I569" s="24"/>
      <c r="J569" s="25"/>
      <c r="K569" s="19"/>
    </row>
    <row r="570" spans="1:11" ht="15" customHeight="1">
      <c r="A570" s="75" t="s">
        <v>1487</v>
      </c>
      <c r="B570" s="27" t="s">
        <v>1488</v>
      </c>
      <c r="C570" s="19">
        <v>13900</v>
      </c>
      <c r="D570" s="15" t="e">
        <f>ROUND(#REF!/C570*100,1)-100</f>
        <v>#REF!</v>
      </c>
      <c r="E570" s="22" t="e">
        <f>K570-#REF!</f>
        <v>#REF!</v>
      </c>
      <c r="F570" s="23"/>
      <c r="G570" s="23"/>
      <c r="H570" s="23"/>
      <c r="I570" s="24" t="s">
        <v>1489</v>
      </c>
      <c r="J570" s="25" t="s">
        <v>1488</v>
      </c>
      <c r="K570" s="19">
        <v>20190</v>
      </c>
    </row>
    <row r="571" spans="1:11" ht="15" customHeight="1">
      <c r="A571" s="75" t="s">
        <v>1490</v>
      </c>
      <c r="B571" s="27" t="s">
        <v>1491</v>
      </c>
      <c r="C571" s="19">
        <v>8950</v>
      </c>
      <c r="D571" s="15"/>
      <c r="E571" s="22" t="e">
        <f>K571-#REF!</f>
        <v>#REF!</v>
      </c>
      <c r="F571" s="23"/>
      <c r="G571" s="23"/>
      <c r="H571" s="23"/>
      <c r="I571" s="24"/>
      <c r="J571" s="25"/>
      <c r="K571" s="19"/>
    </row>
    <row r="572" spans="1:11">
      <c r="A572" s="75" t="s">
        <v>1492</v>
      </c>
      <c r="B572" s="27" t="s">
        <v>1493</v>
      </c>
      <c r="C572" s="19">
        <v>8950</v>
      </c>
      <c r="D572" s="15"/>
      <c r="E572" s="22" t="e">
        <f>K572-#REF!</f>
        <v>#REF!</v>
      </c>
      <c r="F572" s="23"/>
      <c r="G572" s="23"/>
      <c r="H572" s="23"/>
      <c r="I572" s="24"/>
      <c r="J572" s="25"/>
      <c r="K572" s="19"/>
    </row>
    <row r="573" spans="1:11">
      <c r="A573" s="75" t="s">
        <v>1494</v>
      </c>
      <c r="B573" s="27" t="s">
        <v>1495</v>
      </c>
      <c r="C573" s="19">
        <v>3200</v>
      </c>
      <c r="D573" s="15" t="e">
        <f>ROUND(#REF!/C573*100,1)-100</f>
        <v>#REF!</v>
      </c>
      <c r="E573" s="22" t="e">
        <f>K573-#REF!</f>
        <v>#REF!</v>
      </c>
      <c r="F573" s="23"/>
      <c r="G573" s="23"/>
      <c r="H573" s="23"/>
      <c r="I573" s="50" t="s">
        <v>1496</v>
      </c>
      <c r="J573" s="25" t="s">
        <v>1495</v>
      </c>
      <c r="K573" s="19">
        <v>4390</v>
      </c>
    </row>
    <row r="574" spans="1:11" ht="25.5" customHeight="1">
      <c r="A574" s="75" t="s">
        <v>1497</v>
      </c>
      <c r="B574" s="27" t="s">
        <v>1498</v>
      </c>
      <c r="C574" s="19">
        <v>8950</v>
      </c>
      <c r="D574" s="15" t="e">
        <f>ROUND(#REF!/C574*100,1)-100</f>
        <v>#REF!</v>
      </c>
      <c r="E574" s="22" t="e">
        <f>K574-#REF!</f>
        <v>#REF!</v>
      </c>
      <c r="F574" s="23"/>
      <c r="G574" s="23"/>
      <c r="H574" s="23"/>
      <c r="I574" s="50" t="s">
        <v>1499</v>
      </c>
      <c r="J574" s="25" t="s">
        <v>1498</v>
      </c>
      <c r="K574" s="19">
        <v>12285</v>
      </c>
    </row>
    <row r="575" spans="1:11">
      <c r="A575" s="75" t="s">
        <v>1500</v>
      </c>
      <c r="B575" s="27" t="s">
        <v>1501</v>
      </c>
      <c r="C575" s="19">
        <v>3200</v>
      </c>
      <c r="D575" s="15" t="e">
        <f>ROUND(#REF!/C575*100,1)-100</f>
        <v>#REF!</v>
      </c>
      <c r="E575" s="22" t="e">
        <f>K575-#REF!</f>
        <v>#REF!</v>
      </c>
      <c r="F575" s="23"/>
      <c r="G575" s="23"/>
      <c r="H575" s="23"/>
      <c r="I575" s="50" t="s">
        <v>1502</v>
      </c>
      <c r="J575" s="25" t="s">
        <v>1501</v>
      </c>
      <c r="K575" s="19">
        <v>4390</v>
      </c>
    </row>
    <row r="576" spans="1:11" ht="24.75">
      <c r="A576" s="75" t="s">
        <v>1503</v>
      </c>
      <c r="B576" s="27" t="s">
        <v>1504</v>
      </c>
      <c r="C576" s="19">
        <v>8950</v>
      </c>
      <c r="D576" s="15" t="e">
        <f>ROUND(#REF!/C576*100,1)-100</f>
        <v>#REF!</v>
      </c>
      <c r="E576" s="22" t="e">
        <f>K576-#REF!</f>
        <v>#REF!</v>
      </c>
      <c r="F576" s="23"/>
      <c r="G576" s="23"/>
      <c r="H576" s="23"/>
      <c r="I576" s="24" t="s">
        <v>1505</v>
      </c>
      <c r="J576" s="25" t="s">
        <v>1504</v>
      </c>
      <c r="K576" s="19">
        <v>12285</v>
      </c>
    </row>
    <row r="577" spans="1:11" ht="15" customHeight="1">
      <c r="A577" s="75" t="s">
        <v>1506</v>
      </c>
      <c r="B577" s="27" t="s">
        <v>1507</v>
      </c>
      <c r="C577" s="19">
        <v>3200</v>
      </c>
      <c r="D577" s="15" t="e">
        <f>ROUND(#REF!/C577*100,1)-100</f>
        <v>#REF!</v>
      </c>
      <c r="E577" s="22" t="e">
        <f>K577-#REF!</f>
        <v>#REF!</v>
      </c>
      <c r="F577" s="23"/>
      <c r="G577" s="23"/>
      <c r="H577" s="23"/>
      <c r="I577" s="24" t="s">
        <v>1508</v>
      </c>
      <c r="J577" s="25" t="s">
        <v>1507</v>
      </c>
      <c r="K577" s="19">
        <v>4390</v>
      </c>
    </row>
    <row r="578" spans="1:11">
      <c r="A578" s="75" t="s">
        <v>1509</v>
      </c>
      <c r="B578" s="27" t="s">
        <v>1510</v>
      </c>
      <c r="C578" s="19">
        <v>8950</v>
      </c>
      <c r="D578" s="15" t="e">
        <f>ROUND(#REF!/C578*100,1)-100</f>
        <v>#REF!</v>
      </c>
      <c r="E578" s="22" t="e">
        <f>K578-#REF!</f>
        <v>#REF!</v>
      </c>
      <c r="F578" s="23"/>
      <c r="G578" s="23"/>
      <c r="H578" s="23"/>
      <c r="I578" s="24" t="s">
        <v>1511</v>
      </c>
      <c r="J578" s="25" t="s">
        <v>1512</v>
      </c>
      <c r="K578" s="19">
        <v>12285</v>
      </c>
    </row>
    <row r="579" spans="1:11" ht="15" customHeight="1">
      <c r="A579" s="75" t="s">
        <v>1513</v>
      </c>
      <c r="B579" s="27" t="s">
        <v>1514</v>
      </c>
      <c r="C579" s="19">
        <v>8950</v>
      </c>
      <c r="D579" s="15" t="e">
        <f>ROUND(#REF!/C579*100,1)-100</f>
        <v>#REF!</v>
      </c>
      <c r="E579" s="22" t="e">
        <f>K579-#REF!</f>
        <v>#REF!</v>
      </c>
      <c r="F579" s="23"/>
      <c r="G579" s="23"/>
      <c r="H579" s="23"/>
      <c r="I579" s="24" t="s">
        <v>1515</v>
      </c>
      <c r="J579" s="25" t="s">
        <v>1514</v>
      </c>
      <c r="K579" s="19">
        <v>12285</v>
      </c>
    </row>
    <row r="580" spans="1:11" ht="15" customHeight="1">
      <c r="A580" s="75" t="s">
        <v>1516</v>
      </c>
      <c r="B580" s="27" t="s">
        <v>1517</v>
      </c>
      <c r="C580" s="19">
        <v>3200</v>
      </c>
      <c r="D580" s="15" t="e">
        <f>ROUND(#REF!/C580*100,1)-100</f>
        <v>#REF!</v>
      </c>
      <c r="E580" s="22" t="e">
        <f>K580-#REF!</f>
        <v>#REF!</v>
      </c>
      <c r="F580" s="23"/>
      <c r="G580" s="23"/>
      <c r="H580" s="23"/>
      <c r="I580" s="24" t="s">
        <v>1518</v>
      </c>
      <c r="J580" s="25" t="s">
        <v>1517</v>
      </c>
      <c r="K580" s="19">
        <v>4390</v>
      </c>
    </row>
    <row r="581" spans="1:11">
      <c r="A581" s="75" t="s">
        <v>1519</v>
      </c>
      <c r="B581" s="27" t="s">
        <v>1520</v>
      </c>
      <c r="C581" s="19">
        <v>3200</v>
      </c>
      <c r="D581" s="15" t="e">
        <f>ROUND(#REF!/C581*100,1)-100</f>
        <v>#REF!</v>
      </c>
      <c r="E581" s="22" t="e">
        <f>K581-#REF!</f>
        <v>#REF!</v>
      </c>
      <c r="F581" s="23"/>
      <c r="G581" s="23"/>
      <c r="H581" s="23"/>
      <c r="I581" s="50" t="s">
        <v>1521</v>
      </c>
      <c r="J581" s="27" t="s">
        <v>1520</v>
      </c>
      <c r="K581" s="19">
        <v>4390</v>
      </c>
    </row>
    <row r="582" spans="1:11">
      <c r="A582" s="75" t="s">
        <v>1522</v>
      </c>
      <c r="B582" s="27" t="s">
        <v>1523</v>
      </c>
      <c r="C582" s="19">
        <v>8950</v>
      </c>
      <c r="D582" s="15" t="e">
        <f>ROUND(#REF!/C582*100,1)-100</f>
        <v>#REF!</v>
      </c>
      <c r="E582" s="22" t="e">
        <f>K582-#REF!</f>
        <v>#REF!</v>
      </c>
      <c r="F582" s="23"/>
      <c r="G582" s="23"/>
      <c r="H582" s="23"/>
      <c r="I582" s="24" t="s">
        <v>1524</v>
      </c>
      <c r="J582" s="25" t="s">
        <v>1523</v>
      </c>
      <c r="K582" s="19">
        <v>12285</v>
      </c>
    </row>
    <row r="583" spans="1:11" ht="15" customHeight="1">
      <c r="A583" s="75" t="s">
        <v>1525</v>
      </c>
      <c r="B583" s="27" t="s">
        <v>1526</v>
      </c>
      <c r="C583" s="19">
        <v>3200</v>
      </c>
      <c r="D583" s="15" t="e">
        <f>ROUND(#REF!/C583*100,1)-100</f>
        <v>#REF!</v>
      </c>
      <c r="E583" s="22" t="e">
        <f>K583-#REF!</f>
        <v>#REF!</v>
      </c>
      <c r="F583" s="23"/>
      <c r="G583" s="23"/>
      <c r="H583" s="23"/>
      <c r="I583" s="24" t="s">
        <v>1527</v>
      </c>
      <c r="J583" s="25" t="s">
        <v>1526</v>
      </c>
      <c r="K583" s="19">
        <v>4390</v>
      </c>
    </row>
    <row r="584" spans="1:11" ht="15" customHeight="1">
      <c r="A584" s="75" t="s">
        <v>1528</v>
      </c>
      <c r="B584" s="27" t="s">
        <v>1529</v>
      </c>
      <c r="C584" s="19">
        <v>8950</v>
      </c>
      <c r="D584" s="15" t="e">
        <f>ROUND(#REF!/C584*100,1)-100</f>
        <v>#REF!</v>
      </c>
      <c r="E584" s="22" t="e">
        <f>K584-#REF!</f>
        <v>#REF!</v>
      </c>
      <c r="F584" s="23"/>
      <c r="G584" s="23"/>
      <c r="H584" s="23"/>
      <c r="I584" s="24" t="s">
        <v>1530</v>
      </c>
      <c r="J584" s="25" t="s">
        <v>1529</v>
      </c>
      <c r="K584" s="19">
        <v>12285</v>
      </c>
    </row>
    <row r="585" spans="1:11">
      <c r="A585" s="46" t="s">
        <v>1531</v>
      </c>
      <c r="B585" s="27" t="s">
        <v>1532</v>
      </c>
      <c r="C585" s="76">
        <v>1700</v>
      </c>
      <c r="D585" s="15"/>
      <c r="E585" s="22" t="e">
        <f>K585-#REF!</f>
        <v>#REF!</v>
      </c>
      <c r="F585" s="23"/>
      <c r="G585" s="23"/>
      <c r="H585" s="23"/>
      <c r="I585" s="50"/>
      <c r="J585" s="25"/>
      <c r="K585" s="19"/>
    </row>
    <row r="586" spans="1:11">
      <c r="A586" s="77" t="s">
        <v>1533</v>
      </c>
      <c r="B586" s="27" t="s">
        <v>1534</v>
      </c>
      <c r="C586" s="19">
        <v>700</v>
      </c>
      <c r="D586" s="15" t="e">
        <f>ROUND(#REF!/C586*100,1)-100</f>
        <v>#REF!</v>
      </c>
      <c r="E586" s="22" t="e">
        <f>K586-#REF!</f>
        <v>#REF!</v>
      </c>
      <c r="F586" s="23"/>
      <c r="G586" s="23"/>
      <c r="H586" s="23"/>
      <c r="I586" s="50" t="s">
        <v>1535</v>
      </c>
      <c r="J586" s="25" t="s">
        <v>1534</v>
      </c>
      <c r="K586" s="19">
        <v>885</v>
      </c>
    </row>
    <row r="587" spans="1:11">
      <c r="A587" s="77" t="s">
        <v>1536</v>
      </c>
      <c r="B587" s="27" t="s">
        <v>1537</v>
      </c>
      <c r="C587" s="19">
        <v>400</v>
      </c>
      <c r="D587" s="15" t="e">
        <f>ROUND(#REF!/C587*100,1)-100</f>
        <v>#REF!</v>
      </c>
      <c r="E587" s="22" t="e">
        <f>K587-#REF!</f>
        <v>#REF!</v>
      </c>
      <c r="F587" s="23"/>
      <c r="G587" s="23"/>
      <c r="H587" s="23"/>
      <c r="I587" s="50" t="s">
        <v>1538</v>
      </c>
      <c r="J587" s="25" t="s">
        <v>1537</v>
      </c>
      <c r="K587" s="19">
        <v>535</v>
      </c>
    </row>
    <row r="588" spans="1:11">
      <c r="A588" s="77" t="s">
        <v>1539</v>
      </c>
      <c r="B588" s="27" t="s">
        <v>1540</v>
      </c>
      <c r="C588" s="19">
        <v>700</v>
      </c>
      <c r="D588" s="15" t="e">
        <f>ROUND(#REF!/C588*100,1)-100</f>
        <v>#REF!</v>
      </c>
      <c r="E588" s="22" t="e">
        <f>K588-#REF!</f>
        <v>#REF!</v>
      </c>
      <c r="F588" s="23"/>
      <c r="G588" s="23"/>
      <c r="H588" s="23"/>
      <c r="I588" s="50" t="s">
        <v>1541</v>
      </c>
      <c r="J588" s="25" t="s">
        <v>1540</v>
      </c>
      <c r="K588" s="19">
        <v>885</v>
      </c>
    </row>
    <row r="589" spans="1:11">
      <c r="A589" s="33" t="s">
        <v>1542</v>
      </c>
      <c r="B589" s="27"/>
      <c r="C589" s="19"/>
      <c r="D589" s="15"/>
      <c r="E589" s="22" t="e">
        <f>K589-#REF!</f>
        <v>#REF!</v>
      </c>
      <c r="F589" s="23"/>
      <c r="G589" s="23"/>
      <c r="H589" s="23"/>
      <c r="I589" s="34" t="s">
        <v>1543</v>
      </c>
      <c r="J589" s="25"/>
      <c r="K589" s="19"/>
    </row>
    <row r="590" spans="1:11" ht="15" customHeight="1">
      <c r="A590" s="78"/>
      <c r="B590" s="40" t="s">
        <v>1544</v>
      </c>
      <c r="C590" s="19"/>
      <c r="D590" s="15"/>
      <c r="E590" s="22" t="e">
        <f>K590-#REF!</f>
        <v>#REF!</v>
      </c>
      <c r="F590" s="23"/>
      <c r="G590" s="23"/>
      <c r="H590" s="23"/>
      <c r="I590" s="50"/>
      <c r="J590" s="29" t="s">
        <v>1544</v>
      </c>
      <c r="K590" s="19"/>
    </row>
    <row r="591" spans="1:11" ht="15" customHeight="1">
      <c r="A591" s="46" t="s">
        <v>1545</v>
      </c>
      <c r="B591" s="27" t="s">
        <v>1546</v>
      </c>
      <c r="C591" s="19">
        <v>500</v>
      </c>
      <c r="D591" s="15" t="e">
        <f>ROUND(#REF!/C591*100,1)-100</f>
        <v>#REF!</v>
      </c>
      <c r="E591" s="22" t="e">
        <f>K591-#REF!</f>
        <v>#REF!</v>
      </c>
      <c r="F591" s="23"/>
      <c r="G591" s="23"/>
      <c r="H591" s="23"/>
      <c r="I591" s="50" t="s">
        <v>1547</v>
      </c>
      <c r="J591" s="25" t="s">
        <v>1546</v>
      </c>
      <c r="K591" s="19">
        <v>665</v>
      </c>
    </row>
    <row r="592" spans="1:11" ht="15" customHeight="1">
      <c r="A592" s="46" t="s">
        <v>1548</v>
      </c>
      <c r="B592" s="27" t="s">
        <v>1549</v>
      </c>
      <c r="C592" s="19">
        <v>900</v>
      </c>
      <c r="D592" s="15" t="e">
        <f>ROUND(#REF!/C592*100,1)-100</f>
        <v>#REF!</v>
      </c>
      <c r="E592" s="22" t="e">
        <f>K592-#REF!</f>
        <v>#REF!</v>
      </c>
      <c r="F592" s="23"/>
      <c r="G592" s="23"/>
      <c r="H592" s="23"/>
      <c r="I592" s="50" t="s">
        <v>1550</v>
      </c>
      <c r="J592" s="25" t="s">
        <v>1551</v>
      </c>
      <c r="K592" s="19">
        <v>1145</v>
      </c>
    </row>
    <row r="593" spans="1:11" ht="15" customHeight="1">
      <c r="A593" s="46" t="s">
        <v>1552</v>
      </c>
      <c r="B593" s="27" t="s">
        <v>1553</v>
      </c>
      <c r="C593" s="19">
        <v>750</v>
      </c>
      <c r="D593" s="15" t="e">
        <f>ROUND(#REF!/C593*100,1)-100</f>
        <v>#REF!</v>
      </c>
      <c r="E593" s="22" t="e">
        <f>K593-#REF!</f>
        <v>#REF!</v>
      </c>
      <c r="F593" s="23"/>
      <c r="G593" s="23"/>
      <c r="H593" s="23"/>
      <c r="I593" s="50" t="s">
        <v>1554</v>
      </c>
      <c r="J593" s="25" t="s">
        <v>1555</v>
      </c>
      <c r="K593" s="19">
        <v>925</v>
      </c>
    </row>
    <row r="594" spans="1:11" ht="16.5" customHeight="1">
      <c r="A594" s="46" t="s">
        <v>1556</v>
      </c>
      <c r="B594" s="27" t="s">
        <v>1557</v>
      </c>
      <c r="C594" s="19">
        <v>800</v>
      </c>
      <c r="D594" s="15" t="e">
        <f>ROUND(#REF!/C594*100,1)-100</f>
        <v>#REF!</v>
      </c>
      <c r="E594" s="22" t="e">
        <f>K594-#REF!</f>
        <v>#REF!</v>
      </c>
      <c r="F594" s="23"/>
      <c r="G594" s="23"/>
      <c r="H594" s="23"/>
      <c r="I594" s="50" t="s">
        <v>1558</v>
      </c>
      <c r="J594" s="25" t="s">
        <v>1557</v>
      </c>
      <c r="K594" s="19">
        <v>965</v>
      </c>
    </row>
    <row r="595" spans="1:11" ht="26.25" customHeight="1">
      <c r="A595" s="46" t="s">
        <v>1559</v>
      </c>
      <c r="B595" s="27" t="s">
        <v>1560</v>
      </c>
      <c r="C595" s="19">
        <v>1850</v>
      </c>
      <c r="D595" s="15" t="e">
        <f>ROUND(#REF!/C595*100,1)-100</f>
        <v>#REF!</v>
      </c>
      <c r="E595" s="22" t="e">
        <f>K595-#REF!</f>
        <v>#REF!</v>
      </c>
      <c r="F595" s="23"/>
      <c r="G595" s="23"/>
      <c r="H595" s="23"/>
      <c r="I595" s="64" t="s">
        <v>1561</v>
      </c>
      <c r="J595" s="27" t="s">
        <v>1560</v>
      </c>
      <c r="K595" s="19">
        <v>2355</v>
      </c>
    </row>
    <row r="596" spans="1:11" ht="15" customHeight="1">
      <c r="A596" s="46" t="s">
        <v>1562</v>
      </c>
      <c r="B596" s="27" t="s">
        <v>1563</v>
      </c>
      <c r="C596" s="19">
        <v>1000</v>
      </c>
      <c r="D596" s="15" t="e">
        <f>ROUND(#REF!/C596*100,1)-100</f>
        <v>#REF!</v>
      </c>
      <c r="E596" s="22" t="e">
        <f>K596-#REF!</f>
        <v>#REF!</v>
      </c>
      <c r="F596" s="23"/>
      <c r="G596" s="23"/>
      <c r="H596" s="23"/>
      <c r="I596" s="64" t="s">
        <v>1564</v>
      </c>
      <c r="J596" s="27" t="s">
        <v>1563</v>
      </c>
      <c r="K596" s="19">
        <v>1205</v>
      </c>
    </row>
    <row r="597" spans="1:11" ht="15" customHeight="1">
      <c r="A597" s="46" t="s">
        <v>1565</v>
      </c>
      <c r="B597" s="27" t="s">
        <v>1566</v>
      </c>
      <c r="C597" s="19">
        <v>1050</v>
      </c>
      <c r="D597" s="15" t="e">
        <f>ROUND(#REF!/C597*100,1)-100</f>
        <v>#REF!</v>
      </c>
      <c r="E597" s="22" t="e">
        <f>K597-#REF!</f>
        <v>#REF!</v>
      </c>
      <c r="F597" s="23"/>
      <c r="G597" s="23"/>
      <c r="H597" s="23"/>
      <c r="I597" s="64" t="s">
        <v>1567</v>
      </c>
      <c r="J597" s="27" t="s">
        <v>1566</v>
      </c>
      <c r="K597" s="19">
        <v>1300</v>
      </c>
    </row>
    <row r="598" spans="1:11" ht="15" customHeight="1">
      <c r="A598" s="46" t="s">
        <v>1568</v>
      </c>
      <c r="B598" s="27" t="s">
        <v>1569</v>
      </c>
      <c r="C598" s="19">
        <v>1050</v>
      </c>
      <c r="D598" s="15" t="e">
        <f>ROUND(#REF!/C598*100,1)-100</f>
        <v>#REF!</v>
      </c>
      <c r="E598" s="22" t="e">
        <f>K598-#REF!</f>
        <v>#REF!</v>
      </c>
      <c r="F598" s="23"/>
      <c r="G598" s="23"/>
      <c r="H598" s="23"/>
      <c r="I598" s="64" t="s">
        <v>1570</v>
      </c>
      <c r="J598" s="27" t="s">
        <v>1569</v>
      </c>
      <c r="K598" s="19">
        <v>1145</v>
      </c>
    </row>
    <row r="599" spans="1:11" ht="15" customHeight="1">
      <c r="A599" s="46" t="s">
        <v>1571</v>
      </c>
      <c r="B599" s="27" t="s">
        <v>1572</v>
      </c>
      <c r="C599" s="19">
        <v>300</v>
      </c>
      <c r="D599" s="15" t="e">
        <f>ROUND(#REF!/C599*100,1)-100</f>
        <v>#REF!</v>
      </c>
      <c r="E599" s="22" t="e">
        <f>K599-#REF!</f>
        <v>#REF!</v>
      </c>
      <c r="F599" s="23"/>
      <c r="G599" s="23"/>
      <c r="H599" s="23"/>
      <c r="I599" s="50" t="s">
        <v>1573</v>
      </c>
      <c r="J599" s="25" t="s">
        <v>1572</v>
      </c>
      <c r="K599" s="19">
        <v>275</v>
      </c>
    </row>
    <row r="600" spans="1:11" ht="15" customHeight="1">
      <c r="A600" s="46" t="s">
        <v>1574</v>
      </c>
      <c r="B600" s="27" t="s">
        <v>1575</v>
      </c>
      <c r="C600" s="19">
        <v>3300</v>
      </c>
      <c r="D600" s="15" t="e">
        <f>ROUND(#REF!/C600*100,1)-100</f>
        <v>#REF!</v>
      </c>
      <c r="E600" s="22" t="e">
        <f>K600-#REF!</f>
        <v>#REF!</v>
      </c>
      <c r="F600" s="23"/>
      <c r="G600" s="23"/>
      <c r="H600" s="23"/>
      <c r="I600" s="50" t="s">
        <v>1576</v>
      </c>
      <c r="J600" s="25" t="s">
        <v>1575</v>
      </c>
      <c r="K600" s="19">
        <v>3830</v>
      </c>
    </row>
    <row r="601" spans="1:11" ht="15" customHeight="1">
      <c r="A601" s="46" t="s">
        <v>1577</v>
      </c>
      <c r="B601" s="27" t="s">
        <v>1578</v>
      </c>
      <c r="C601" s="19">
        <v>3750</v>
      </c>
      <c r="D601" s="15" t="e">
        <f>ROUND(#REF!/C601*100,1)-100</f>
        <v>#REF!</v>
      </c>
      <c r="E601" s="22" t="e">
        <f>K601-#REF!</f>
        <v>#REF!</v>
      </c>
      <c r="F601" s="23"/>
      <c r="G601" s="23"/>
      <c r="H601" s="23"/>
      <c r="I601" s="50" t="s">
        <v>1579</v>
      </c>
      <c r="J601" s="25" t="s">
        <v>1578</v>
      </c>
      <c r="K601" s="19">
        <v>4990</v>
      </c>
    </row>
    <row r="602" spans="1:11" ht="15" customHeight="1">
      <c r="A602" s="46" t="s">
        <v>1580</v>
      </c>
      <c r="B602" s="27" t="s">
        <v>1581</v>
      </c>
      <c r="C602" s="19">
        <v>2000</v>
      </c>
      <c r="D602" s="15" t="e">
        <f>ROUND(#REF!/C602*100,1)-100</f>
        <v>#REF!</v>
      </c>
      <c r="E602" s="22" t="e">
        <f>K602-#REF!</f>
        <v>#REF!</v>
      </c>
      <c r="F602" s="23"/>
      <c r="G602" s="23"/>
      <c r="H602" s="23"/>
      <c r="I602" s="50" t="s">
        <v>1580</v>
      </c>
      <c r="J602" s="27" t="s">
        <v>1581</v>
      </c>
      <c r="K602" s="19">
        <v>2220</v>
      </c>
    </row>
    <row r="603" spans="1:11" ht="15" customHeight="1">
      <c r="A603" s="46" t="s">
        <v>1582</v>
      </c>
      <c r="B603" s="27" t="s">
        <v>1583</v>
      </c>
      <c r="C603" s="19">
        <v>2150</v>
      </c>
      <c r="D603" s="15" t="e">
        <f>ROUND(#REF!/C603*100,1)-100</f>
        <v>#REF!</v>
      </c>
      <c r="E603" s="22" t="e">
        <f>K603-#REF!</f>
        <v>#REF!</v>
      </c>
      <c r="F603" s="23"/>
      <c r="G603" s="23"/>
      <c r="H603" s="23"/>
      <c r="I603" s="50" t="s">
        <v>1584</v>
      </c>
      <c r="J603" s="25" t="s">
        <v>1585</v>
      </c>
      <c r="K603" s="19">
        <v>2795</v>
      </c>
    </row>
    <row r="604" spans="1:11" ht="15" customHeight="1">
      <c r="A604" s="46" t="s">
        <v>1586</v>
      </c>
      <c r="B604" s="27" t="s">
        <v>1587</v>
      </c>
      <c r="C604" s="19">
        <v>1850</v>
      </c>
      <c r="D604" s="15" t="e">
        <f>ROUND(#REF!/C604*100,1)-100</f>
        <v>#REF!</v>
      </c>
      <c r="E604" s="22" t="e">
        <f>K604-#REF!</f>
        <v>#REF!</v>
      </c>
      <c r="F604" s="23"/>
      <c r="G604" s="23"/>
      <c r="H604" s="23"/>
      <c r="I604" s="50" t="s">
        <v>1588</v>
      </c>
      <c r="J604" s="25" t="s">
        <v>1589</v>
      </c>
      <c r="K604" s="19">
        <v>2395</v>
      </c>
    </row>
    <row r="605" spans="1:11">
      <c r="A605" s="46" t="s">
        <v>1590</v>
      </c>
      <c r="B605" s="27" t="s">
        <v>1591</v>
      </c>
      <c r="C605" s="19">
        <v>1000</v>
      </c>
      <c r="D605" s="15" t="e">
        <f>ROUND(#REF!/C605*100,1)-100</f>
        <v>#REF!</v>
      </c>
      <c r="E605" s="22" t="e">
        <f>K605-#REF!</f>
        <v>#REF!</v>
      </c>
      <c r="F605" s="23"/>
      <c r="G605" s="23"/>
      <c r="H605" s="23"/>
      <c r="I605" s="50" t="s">
        <v>1592</v>
      </c>
      <c r="J605" s="25" t="s">
        <v>1591</v>
      </c>
      <c r="K605" s="19">
        <v>1205</v>
      </c>
    </row>
    <row r="606" spans="1:11">
      <c r="A606" s="46" t="s">
        <v>1593</v>
      </c>
      <c r="B606" s="27" t="s">
        <v>1594</v>
      </c>
      <c r="C606" s="19">
        <v>1200</v>
      </c>
      <c r="D606" s="15" t="e">
        <f>ROUND(#REF!/C606*100,1)-100</f>
        <v>#REF!</v>
      </c>
      <c r="E606" s="22" t="e">
        <f>K606-#REF!</f>
        <v>#REF!</v>
      </c>
      <c r="F606" s="23"/>
      <c r="G606" s="23"/>
      <c r="H606" s="23"/>
      <c r="I606" s="50" t="s">
        <v>1595</v>
      </c>
      <c r="J606" s="25" t="s">
        <v>1594</v>
      </c>
      <c r="K606" s="19">
        <v>1605</v>
      </c>
    </row>
    <row r="607" spans="1:11">
      <c r="A607" s="46" t="s">
        <v>1596</v>
      </c>
      <c r="B607" s="27" t="s">
        <v>1597</v>
      </c>
      <c r="C607" s="19">
        <v>1200</v>
      </c>
      <c r="D607" s="15" t="e">
        <f>ROUND(#REF!/C607*100,1)-100</f>
        <v>#REF!</v>
      </c>
      <c r="E607" s="22" t="e">
        <f>K607-#REF!</f>
        <v>#REF!</v>
      </c>
      <c r="F607" s="23"/>
      <c r="G607" s="23"/>
      <c r="H607" s="23"/>
      <c r="I607" s="50" t="s">
        <v>1598</v>
      </c>
      <c r="J607" s="25" t="s">
        <v>1597</v>
      </c>
      <c r="K607" s="19">
        <v>1600</v>
      </c>
    </row>
    <row r="608" spans="1:11">
      <c r="A608" s="46" t="s">
        <v>1599</v>
      </c>
      <c r="B608" s="27" t="s">
        <v>1600</v>
      </c>
      <c r="C608" s="19">
        <v>1400</v>
      </c>
      <c r="D608" s="15" t="e">
        <f>ROUND(#REF!/C608*100,1)-100</f>
        <v>#REF!</v>
      </c>
      <c r="E608" s="22" t="e">
        <f>K608-#REF!</f>
        <v>#REF!</v>
      </c>
      <c r="F608" s="23"/>
      <c r="G608" s="23"/>
      <c r="H608" s="23"/>
      <c r="I608" s="50" t="s">
        <v>1601</v>
      </c>
      <c r="J608" s="25" t="s">
        <v>1600</v>
      </c>
      <c r="K608" s="19">
        <v>1760</v>
      </c>
    </row>
    <row r="609" spans="1:11">
      <c r="A609" s="46" t="s">
        <v>1602</v>
      </c>
      <c r="B609" s="27" t="s">
        <v>1603</v>
      </c>
      <c r="C609" s="19">
        <v>1400</v>
      </c>
      <c r="D609" s="15" t="e">
        <f>ROUND(#REF!/C609*100,1)-100</f>
        <v>#REF!</v>
      </c>
      <c r="E609" s="22" t="e">
        <f>K609-#REF!</f>
        <v>#REF!</v>
      </c>
      <c r="F609" s="23"/>
      <c r="G609" s="23"/>
      <c r="H609" s="23"/>
      <c r="I609" s="50" t="s">
        <v>1604</v>
      </c>
      <c r="J609" s="25" t="s">
        <v>1603</v>
      </c>
      <c r="K609" s="19">
        <v>1760</v>
      </c>
    </row>
    <row r="610" spans="1:11">
      <c r="A610" s="46" t="s">
        <v>1605</v>
      </c>
      <c r="B610" s="27" t="s">
        <v>1606</v>
      </c>
      <c r="C610" s="19">
        <v>1700</v>
      </c>
      <c r="D610" s="15" t="e">
        <f>ROUND(#REF!/C610*100,1)-100</f>
        <v>#REF!</v>
      </c>
      <c r="E610" s="22" t="e">
        <f>K610-#REF!</f>
        <v>#REF!</v>
      </c>
      <c r="F610" s="23"/>
      <c r="G610" s="23"/>
      <c r="H610" s="23"/>
      <c r="I610" s="50" t="s">
        <v>1607</v>
      </c>
      <c r="J610" s="25" t="s">
        <v>1606</v>
      </c>
      <c r="K610" s="19">
        <v>2195</v>
      </c>
    </row>
    <row r="611" spans="1:11">
      <c r="A611" s="46" t="s">
        <v>1608</v>
      </c>
      <c r="B611" s="27" t="s">
        <v>1609</v>
      </c>
      <c r="C611" s="19">
        <v>500</v>
      </c>
      <c r="D611" s="15" t="e">
        <f>ROUND(#REF!/C611*100,1)-100</f>
        <v>#REF!</v>
      </c>
      <c r="E611" s="22" t="e">
        <f>K611-#REF!</f>
        <v>#REF!</v>
      </c>
      <c r="F611" s="23"/>
      <c r="G611" s="23"/>
      <c r="H611" s="23"/>
      <c r="I611" s="50" t="s">
        <v>1610</v>
      </c>
      <c r="J611" s="25" t="s">
        <v>1609</v>
      </c>
      <c r="K611" s="19">
        <v>665</v>
      </c>
    </row>
    <row r="612" spans="1:11">
      <c r="A612" s="46" t="s">
        <v>1611</v>
      </c>
      <c r="B612" s="27" t="s">
        <v>1612</v>
      </c>
      <c r="C612" s="19">
        <v>1050</v>
      </c>
      <c r="D612" s="15" t="e">
        <f>ROUND(#REF!/C612*100,1)-100</f>
        <v>#REF!</v>
      </c>
      <c r="E612" s="22" t="e">
        <f>K612-#REF!</f>
        <v>#REF!</v>
      </c>
      <c r="F612" s="23"/>
      <c r="G612" s="23"/>
      <c r="H612" s="23"/>
      <c r="I612" s="50" t="s">
        <v>1613</v>
      </c>
      <c r="J612" s="25" t="s">
        <v>1612</v>
      </c>
      <c r="K612" s="19">
        <v>1320</v>
      </c>
    </row>
    <row r="613" spans="1:11">
      <c r="A613" s="46" t="s">
        <v>1614</v>
      </c>
      <c r="B613" s="27" t="s">
        <v>1615</v>
      </c>
      <c r="C613" s="19">
        <v>2000</v>
      </c>
      <c r="D613" s="15" t="e">
        <f>ROUND(#REF!/C613*100,1)-100</f>
        <v>#REF!</v>
      </c>
      <c r="E613" s="22" t="e">
        <f>K613-#REF!</f>
        <v>#REF!</v>
      </c>
      <c r="F613" s="23"/>
      <c r="G613" s="23"/>
      <c r="H613" s="23"/>
      <c r="I613" s="50" t="s">
        <v>1616</v>
      </c>
      <c r="J613" s="25" t="s">
        <v>1615</v>
      </c>
      <c r="K613" s="19">
        <v>2640</v>
      </c>
    </row>
    <row r="614" spans="1:11">
      <c r="A614" s="46" t="s">
        <v>1617</v>
      </c>
      <c r="B614" s="27" t="s">
        <v>1618</v>
      </c>
      <c r="C614" s="19">
        <v>2950</v>
      </c>
      <c r="D614" s="15" t="e">
        <f>ROUND(#REF!/C614*100,1)-100</f>
        <v>#REF!</v>
      </c>
      <c r="E614" s="22" t="e">
        <f>K614-#REF!</f>
        <v>#REF!</v>
      </c>
      <c r="F614" s="23"/>
      <c r="G614" s="23"/>
      <c r="H614" s="23"/>
      <c r="I614" s="50" t="s">
        <v>1619</v>
      </c>
      <c r="J614" s="25" t="s">
        <v>1618</v>
      </c>
      <c r="K614" s="19">
        <v>3950</v>
      </c>
    </row>
    <row r="615" spans="1:11">
      <c r="A615" s="46" t="s">
        <v>1620</v>
      </c>
      <c r="B615" s="27" t="s">
        <v>1621</v>
      </c>
      <c r="C615" s="19">
        <v>4200</v>
      </c>
      <c r="D615" s="15" t="e">
        <f>ROUND(#REF!/C615*100,1)-100</f>
        <v>#REF!</v>
      </c>
      <c r="E615" s="22" t="e">
        <f>K615-#REF!</f>
        <v>#REF!</v>
      </c>
      <c r="F615" s="23"/>
      <c r="G615" s="23"/>
      <c r="H615" s="23"/>
      <c r="I615" s="50" t="s">
        <v>1622</v>
      </c>
      <c r="J615" s="25" t="s">
        <v>1621</v>
      </c>
      <c r="K615" s="19">
        <v>5180</v>
      </c>
    </row>
    <row r="616" spans="1:11" ht="12.75" customHeight="1">
      <c r="A616" s="46" t="s">
        <v>1623</v>
      </c>
      <c r="B616" s="27" t="s">
        <v>1624</v>
      </c>
      <c r="C616" s="19">
        <v>650</v>
      </c>
      <c r="D616" s="15" t="e">
        <f>ROUND(#REF!/C616*100,1)-100</f>
        <v>#REF!</v>
      </c>
      <c r="E616" s="22" t="e">
        <f>K616-#REF!</f>
        <v>#REF!</v>
      </c>
      <c r="F616" s="23"/>
      <c r="G616" s="23"/>
      <c r="H616" s="23"/>
      <c r="I616" s="50" t="s">
        <v>1625</v>
      </c>
      <c r="J616" s="25" t="s">
        <v>1624</v>
      </c>
      <c r="K616" s="19">
        <v>720</v>
      </c>
    </row>
    <row r="617" spans="1:11" ht="15" customHeight="1">
      <c r="A617" s="36" t="s">
        <v>1626</v>
      </c>
      <c r="B617" s="27" t="s">
        <v>1627</v>
      </c>
      <c r="C617" s="19">
        <v>300</v>
      </c>
      <c r="D617" s="15" t="e">
        <f>ROUND(#REF!/C617*100,1)-100</f>
        <v>#REF!</v>
      </c>
      <c r="E617" s="22" t="e">
        <f>K617-#REF!</f>
        <v>#REF!</v>
      </c>
      <c r="F617" s="23"/>
      <c r="G617" s="23"/>
      <c r="H617" s="23"/>
      <c r="I617" s="24" t="s">
        <v>1628</v>
      </c>
      <c r="J617" s="25" t="s">
        <v>1627</v>
      </c>
      <c r="K617" s="19">
        <v>275</v>
      </c>
    </row>
    <row r="618" spans="1:11">
      <c r="A618" s="36" t="s">
        <v>1629</v>
      </c>
      <c r="B618" s="27" t="s">
        <v>1630</v>
      </c>
      <c r="C618" s="19">
        <v>400</v>
      </c>
      <c r="D618" s="15" t="e">
        <f>ROUND(#REF!/C618*100,1)-100</f>
        <v>#REF!</v>
      </c>
      <c r="E618" s="22" t="e">
        <f>K618-#REF!</f>
        <v>#REF!</v>
      </c>
      <c r="F618" s="23"/>
      <c r="G618" s="23"/>
      <c r="H618" s="23"/>
      <c r="I618" s="24" t="s">
        <v>1631</v>
      </c>
      <c r="J618" s="25" t="s">
        <v>1630</v>
      </c>
      <c r="K618" s="19">
        <v>480</v>
      </c>
    </row>
    <row r="619" spans="1:11">
      <c r="A619" s="36" t="s">
        <v>1632</v>
      </c>
      <c r="B619" s="25" t="s">
        <v>1633</v>
      </c>
      <c r="C619" s="19">
        <v>350</v>
      </c>
      <c r="D619" s="15" t="e">
        <f>ROUND(#REF!/C619*100,1)-100</f>
        <v>#REF!</v>
      </c>
      <c r="E619" s="22" t="e">
        <f>K619-#REF!</f>
        <v>#REF!</v>
      </c>
      <c r="F619" s="23"/>
      <c r="G619" s="23"/>
      <c r="H619" s="23"/>
      <c r="I619" s="24" t="s">
        <v>1634</v>
      </c>
      <c r="J619" s="25" t="s">
        <v>1633</v>
      </c>
      <c r="K619" s="19">
        <v>370</v>
      </c>
    </row>
    <row r="620" spans="1:11">
      <c r="A620" s="78"/>
      <c r="B620" s="40" t="s">
        <v>1635</v>
      </c>
      <c r="C620" s="19"/>
      <c r="D620" s="15"/>
      <c r="E620" s="22" t="e">
        <f>K620-#REF!</f>
        <v>#REF!</v>
      </c>
      <c r="F620" s="23"/>
      <c r="G620" s="23"/>
      <c r="H620" s="23"/>
      <c r="I620" s="50"/>
      <c r="J620" s="29" t="s">
        <v>1635</v>
      </c>
      <c r="K620" s="19"/>
    </row>
    <row r="621" spans="1:11">
      <c r="A621" s="46" t="s">
        <v>1636</v>
      </c>
      <c r="B621" s="27" t="s">
        <v>1637</v>
      </c>
      <c r="C621" s="19">
        <v>1450</v>
      </c>
      <c r="D621" s="15" t="e">
        <f>ROUND(#REF!/C621*100,1)-100</f>
        <v>#REF!</v>
      </c>
      <c r="E621" s="22" t="e">
        <f>K621-#REF!</f>
        <v>#REF!</v>
      </c>
      <c r="F621" s="23"/>
      <c r="G621" s="23"/>
      <c r="H621" s="23"/>
      <c r="I621" s="50" t="s">
        <v>1638</v>
      </c>
      <c r="J621" s="25" t="s">
        <v>1637</v>
      </c>
      <c r="K621" s="19">
        <v>1800</v>
      </c>
    </row>
    <row r="622" spans="1:11">
      <c r="A622" s="46" t="s">
        <v>1639</v>
      </c>
      <c r="B622" s="25" t="s">
        <v>1640</v>
      </c>
      <c r="C622" s="19">
        <v>300</v>
      </c>
      <c r="D622" s="15" t="e">
        <f>ROUND(#REF!/C622*100,1)-100</f>
        <v>#REF!</v>
      </c>
      <c r="E622" s="22" t="e">
        <f>K622-#REF!</f>
        <v>#REF!</v>
      </c>
      <c r="F622" s="23"/>
      <c r="G622" s="23"/>
      <c r="H622" s="23"/>
      <c r="I622" s="50" t="s">
        <v>1641</v>
      </c>
      <c r="J622" s="25" t="s">
        <v>1640</v>
      </c>
      <c r="K622" s="19">
        <v>310</v>
      </c>
    </row>
    <row r="623" spans="1:11">
      <c r="A623" s="36" t="s">
        <v>1642</v>
      </c>
      <c r="B623" s="27" t="s">
        <v>1643</v>
      </c>
      <c r="C623" s="19">
        <v>3050</v>
      </c>
      <c r="D623" s="15" t="e">
        <f>ROUND(#REF!/C623*100,1)-100</f>
        <v>#REF!</v>
      </c>
      <c r="E623" s="22" t="e">
        <f>K623-#REF!</f>
        <v>#REF!</v>
      </c>
      <c r="F623" s="23"/>
      <c r="G623" s="23"/>
      <c r="H623" s="23"/>
      <c r="I623" s="24" t="s">
        <v>1644</v>
      </c>
      <c r="J623" s="25" t="s">
        <v>1643</v>
      </c>
      <c r="K623" s="19">
        <v>3810</v>
      </c>
    </row>
    <row r="624" spans="1:11">
      <c r="A624" s="46" t="s">
        <v>1645</v>
      </c>
      <c r="B624" s="25" t="s">
        <v>1646</v>
      </c>
      <c r="C624" s="19">
        <v>650</v>
      </c>
      <c r="D624" s="15" t="e">
        <f>ROUND(#REF!/C624*100,1)-100</f>
        <v>#REF!</v>
      </c>
      <c r="E624" s="22" t="e">
        <f>K624-#REF!</f>
        <v>#REF!</v>
      </c>
      <c r="F624" s="23"/>
      <c r="G624" s="23"/>
      <c r="H624" s="23"/>
      <c r="I624" s="50" t="s">
        <v>1647</v>
      </c>
      <c r="J624" s="25" t="s">
        <v>1646</v>
      </c>
      <c r="K624" s="19">
        <v>775</v>
      </c>
    </row>
    <row r="625" spans="1:14">
      <c r="A625" s="46" t="s">
        <v>1648</v>
      </c>
      <c r="B625" s="25" t="s">
        <v>1649</v>
      </c>
      <c r="C625" s="19">
        <v>250</v>
      </c>
      <c r="D625" s="15" t="e">
        <f>ROUND(#REF!/C625*100,1)-100</f>
        <v>#REF!</v>
      </c>
      <c r="E625" s="22" t="e">
        <f>K625-#REF!</f>
        <v>#REF!</v>
      </c>
      <c r="F625" s="23"/>
      <c r="G625" s="23"/>
      <c r="H625" s="23"/>
      <c r="I625" s="50" t="s">
        <v>1650</v>
      </c>
      <c r="J625" s="25" t="s">
        <v>1649</v>
      </c>
      <c r="K625" s="19">
        <v>220</v>
      </c>
    </row>
    <row r="626" spans="1:14">
      <c r="A626" s="46" t="s">
        <v>1651</v>
      </c>
      <c r="B626" s="25" t="s">
        <v>1652</v>
      </c>
      <c r="C626" s="19">
        <v>300</v>
      </c>
      <c r="D626" s="15" t="e">
        <f>ROUND(#REF!/C626*100,1)-100</f>
        <v>#REF!</v>
      </c>
      <c r="E626" s="22" t="e">
        <f>K626-#REF!</f>
        <v>#REF!</v>
      </c>
      <c r="F626" s="23"/>
      <c r="G626" s="23"/>
      <c r="H626" s="23"/>
      <c r="I626" s="50" t="s">
        <v>1653</v>
      </c>
      <c r="J626" s="25" t="s">
        <v>1652</v>
      </c>
      <c r="K626" s="19">
        <v>265</v>
      </c>
    </row>
    <row r="627" spans="1:14">
      <c r="A627" s="46" t="s">
        <v>1654</v>
      </c>
      <c r="B627" s="25" t="s">
        <v>1655</v>
      </c>
      <c r="C627" s="19">
        <v>300</v>
      </c>
      <c r="D627" s="15" t="e">
        <f>ROUND(#REF!/C627*100,1)-100</f>
        <v>#REF!</v>
      </c>
      <c r="E627" s="22" t="e">
        <f>K627-#REF!</f>
        <v>#REF!</v>
      </c>
      <c r="F627" s="23"/>
      <c r="G627" s="23"/>
      <c r="H627" s="23"/>
      <c r="I627" s="50" t="s">
        <v>1656</v>
      </c>
      <c r="J627" s="25" t="s">
        <v>1655</v>
      </c>
      <c r="K627" s="19">
        <v>405</v>
      </c>
    </row>
    <row r="628" spans="1:14" ht="14.25" customHeight="1">
      <c r="A628" s="33" t="s">
        <v>1657</v>
      </c>
      <c r="B628" s="27"/>
      <c r="C628" s="19"/>
      <c r="D628" s="15"/>
      <c r="E628" s="22" t="e">
        <f>K628-#REF!</f>
        <v>#REF!</v>
      </c>
      <c r="F628" s="23"/>
      <c r="G628" s="23"/>
      <c r="H628" s="23"/>
      <c r="I628" s="34" t="s">
        <v>1658</v>
      </c>
      <c r="J628" s="25"/>
      <c r="K628" s="19"/>
    </row>
    <row r="629" spans="1:14">
      <c r="A629" s="46" t="s">
        <v>1659</v>
      </c>
      <c r="B629" s="27" t="s">
        <v>1660</v>
      </c>
      <c r="C629" s="19">
        <v>1600</v>
      </c>
      <c r="D629" s="15" t="e">
        <f>ROUND(#REF!/C629*100,1)-100</f>
        <v>#REF!</v>
      </c>
      <c r="E629" s="22" t="e">
        <f>K629-#REF!</f>
        <v>#REF!</v>
      </c>
      <c r="F629" s="23"/>
      <c r="G629" s="23"/>
      <c r="H629" s="23"/>
      <c r="I629" s="50" t="s">
        <v>1661</v>
      </c>
      <c r="J629" s="25" t="s">
        <v>1660</v>
      </c>
      <c r="K629" s="19">
        <v>1650</v>
      </c>
    </row>
    <row r="630" spans="1:14">
      <c r="A630" s="46" t="s">
        <v>1662</v>
      </c>
      <c r="B630" s="27" t="s">
        <v>1663</v>
      </c>
      <c r="C630" s="19">
        <v>1300</v>
      </c>
      <c r="D630" s="15" t="e">
        <f>ROUND(#REF!/C630*100,1)-100</f>
        <v>#REF!</v>
      </c>
      <c r="E630" s="22" t="e">
        <f>K630-#REF!</f>
        <v>#REF!</v>
      </c>
      <c r="F630" s="23"/>
      <c r="G630" s="23"/>
      <c r="H630" s="23"/>
      <c r="I630" s="50" t="s">
        <v>1664</v>
      </c>
      <c r="J630" s="25" t="s">
        <v>1663</v>
      </c>
      <c r="K630" s="19">
        <v>1320</v>
      </c>
    </row>
    <row r="631" spans="1:14">
      <c r="A631" s="46"/>
      <c r="B631" s="40" t="s">
        <v>18</v>
      </c>
      <c r="C631" s="19"/>
      <c r="D631" s="15"/>
      <c r="E631" s="22" t="e">
        <f>K631-#REF!</f>
        <v>#REF!</v>
      </c>
      <c r="F631" s="23"/>
      <c r="G631" s="23"/>
      <c r="H631" s="23"/>
      <c r="I631" s="50"/>
      <c r="J631" s="31" t="s">
        <v>18</v>
      </c>
      <c r="K631" s="19"/>
    </row>
    <row r="632" spans="1:14">
      <c r="A632" s="46" t="s">
        <v>1665</v>
      </c>
      <c r="B632" s="25" t="s">
        <v>1666</v>
      </c>
      <c r="C632" s="19">
        <v>2500</v>
      </c>
      <c r="D632" s="15" t="e">
        <f>ROUND(#REF!/C632*100,1)-100</f>
        <v>#REF!</v>
      </c>
      <c r="E632" s="22" t="e">
        <f>K632-#REF!</f>
        <v>#REF!</v>
      </c>
      <c r="F632" s="23"/>
      <c r="G632" s="23"/>
      <c r="H632" s="23"/>
      <c r="I632" s="24" t="s">
        <v>1667</v>
      </c>
      <c r="J632" s="25" t="s">
        <v>1668</v>
      </c>
      <c r="K632" s="19">
        <v>2640</v>
      </c>
      <c r="L632" s="79"/>
      <c r="M632" s="80"/>
      <c r="N632" s="15"/>
    </row>
    <row r="633" spans="1:14">
      <c r="A633" s="33" t="s">
        <v>1669</v>
      </c>
      <c r="B633" s="27"/>
      <c r="C633" s="19"/>
      <c r="D633" s="15"/>
      <c r="E633" s="22" t="e">
        <f>K633-#REF!</f>
        <v>#REF!</v>
      </c>
      <c r="F633" s="23"/>
      <c r="G633" s="23"/>
      <c r="H633" s="23"/>
      <c r="I633" s="34" t="s">
        <v>1670</v>
      </c>
      <c r="J633" s="25"/>
      <c r="K633" s="19"/>
      <c r="L633" s="79"/>
      <c r="M633" s="80"/>
      <c r="N633" s="15"/>
    </row>
    <row r="634" spans="1:14" ht="24.75">
      <c r="A634" s="46" t="s">
        <v>1671</v>
      </c>
      <c r="B634" s="27" t="s">
        <v>1672</v>
      </c>
      <c r="C634" s="19">
        <v>900</v>
      </c>
      <c r="D634" s="15" t="e">
        <f>ROUND(#REF!/C634*100,1)-100</f>
        <v>#REF!</v>
      </c>
      <c r="E634" s="22" t="e">
        <f>K634-#REF!</f>
        <v>#REF!</v>
      </c>
      <c r="F634" s="23"/>
      <c r="G634" s="23"/>
      <c r="H634" s="23"/>
      <c r="I634" s="50" t="s">
        <v>1673</v>
      </c>
      <c r="J634" s="25" t="s">
        <v>1672</v>
      </c>
      <c r="K634" s="19">
        <v>1050</v>
      </c>
      <c r="L634" s="79"/>
      <c r="M634" s="80"/>
      <c r="N634" s="15"/>
    </row>
    <row r="635" spans="1:14">
      <c r="A635" s="46" t="s">
        <v>1674</v>
      </c>
      <c r="B635" s="27" t="s">
        <v>1675</v>
      </c>
      <c r="C635" s="19">
        <v>900</v>
      </c>
      <c r="D635" s="15" t="e">
        <f>ROUND(#REF!/C635*100,1)-100</f>
        <v>#REF!</v>
      </c>
      <c r="E635" s="22" t="e">
        <f>K635-#REF!</f>
        <v>#REF!</v>
      </c>
      <c r="F635" s="23"/>
      <c r="G635" s="23"/>
      <c r="H635" s="23"/>
      <c r="I635" s="24"/>
      <c r="J635" s="25"/>
      <c r="K635" s="19"/>
      <c r="L635" s="79"/>
      <c r="M635" s="80"/>
      <c r="N635" s="15"/>
    </row>
    <row r="636" spans="1:14">
      <c r="A636" s="46" t="s">
        <v>1676</v>
      </c>
      <c r="B636" s="27" t="s">
        <v>1677</v>
      </c>
      <c r="C636" s="19">
        <v>1150</v>
      </c>
      <c r="D636" s="15" t="e">
        <f>ROUND(#REF!/C636*100,1)-100</f>
        <v>#REF!</v>
      </c>
      <c r="E636" s="22" t="e">
        <f>K636-#REF!</f>
        <v>#REF!</v>
      </c>
      <c r="F636" s="23"/>
      <c r="G636" s="23"/>
      <c r="H636" s="23"/>
      <c r="I636" s="24"/>
      <c r="J636" s="25"/>
      <c r="K636" s="19"/>
    </row>
    <row r="637" spans="1:14">
      <c r="A637" s="46" t="s">
        <v>1678</v>
      </c>
      <c r="B637" s="27" t="s">
        <v>1679</v>
      </c>
      <c r="C637" s="19">
        <v>500</v>
      </c>
      <c r="D637" s="15" t="e">
        <f>ROUND(#REF!/C637*100,1)-100</f>
        <v>#REF!</v>
      </c>
      <c r="E637" s="22" t="e">
        <f>K637-#REF!</f>
        <v>#REF!</v>
      </c>
      <c r="F637" s="23"/>
      <c r="G637" s="23"/>
      <c r="H637" s="23"/>
      <c r="I637" s="50" t="s">
        <v>1680</v>
      </c>
      <c r="J637" s="25" t="s">
        <v>1679</v>
      </c>
      <c r="K637" s="19">
        <v>800</v>
      </c>
    </row>
    <row r="638" spans="1:14">
      <c r="A638" s="46" t="s">
        <v>1681</v>
      </c>
      <c r="B638" s="25" t="s">
        <v>1682</v>
      </c>
      <c r="C638" s="19">
        <v>950</v>
      </c>
      <c r="D638" s="15" t="e">
        <f>ROUND(#REF!/C638*100,1)-100</f>
        <v>#REF!</v>
      </c>
      <c r="E638" s="22" t="e">
        <f>K638-#REF!</f>
        <v>#REF!</v>
      </c>
      <c r="F638" s="23"/>
      <c r="G638" s="23"/>
      <c r="H638" s="23"/>
      <c r="I638" s="50" t="s">
        <v>1683</v>
      </c>
      <c r="J638" s="25" t="s">
        <v>1682</v>
      </c>
      <c r="K638" s="19">
        <v>1215</v>
      </c>
    </row>
    <row r="639" spans="1:14">
      <c r="A639" s="46" t="s">
        <v>1684</v>
      </c>
      <c r="B639" s="27" t="s">
        <v>1685</v>
      </c>
      <c r="C639" s="19">
        <v>700</v>
      </c>
      <c r="D639" s="15" t="e">
        <f>ROUND(#REF!/C639*100,1)-100</f>
        <v>#REF!</v>
      </c>
      <c r="E639" s="22" t="e">
        <f>K639-#REF!</f>
        <v>#REF!</v>
      </c>
      <c r="F639" s="23"/>
      <c r="G639" s="23"/>
      <c r="H639" s="23"/>
      <c r="I639" s="50" t="s">
        <v>1686</v>
      </c>
      <c r="J639" s="25" t="s">
        <v>1685</v>
      </c>
      <c r="K639" s="19">
        <v>895</v>
      </c>
    </row>
    <row r="640" spans="1:14">
      <c r="A640" s="46" t="s">
        <v>1687</v>
      </c>
      <c r="B640" s="27" t="s">
        <v>1688</v>
      </c>
      <c r="C640" s="19">
        <v>1500</v>
      </c>
      <c r="D640" s="15" t="e">
        <f>ROUND(#REF!/C640*100,1)-100</f>
        <v>#REF!</v>
      </c>
      <c r="E640" s="22" t="e">
        <f>K640-#REF!</f>
        <v>#REF!</v>
      </c>
      <c r="F640" s="23"/>
      <c r="G640" s="23"/>
      <c r="H640" s="23"/>
      <c r="I640" s="50" t="s">
        <v>1689</v>
      </c>
      <c r="J640" s="25" t="s">
        <v>1688</v>
      </c>
      <c r="K640" s="19">
        <v>2600</v>
      </c>
    </row>
    <row r="641" spans="1:14">
      <c r="A641" s="46" t="s">
        <v>1690</v>
      </c>
      <c r="B641" s="25" t="s">
        <v>1691</v>
      </c>
      <c r="C641" s="19">
        <v>900</v>
      </c>
      <c r="D641" s="15" t="e">
        <f>ROUND(#REF!/C641*100,1)-100</f>
        <v>#REF!</v>
      </c>
      <c r="E641" s="22" t="e">
        <f>K641-#REF!</f>
        <v>#REF!</v>
      </c>
      <c r="F641" s="23"/>
      <c r="G641" s="23"/>
      <c r="H641" s="23"/>
      <c r="I641" s="50" t="s">
        <v>1692</v>
      </c>
      <c r="J641" s="25" t="s">
        <v>1691</v>
      </c>
      <c r="K641" s="19">
        <v>1335</v>
      </c>
    </row>
    <row r="642" spans="1:14" ht="15" customHeight="1">
      <c r="A642" s="36" t="s">
        <v>1693</v>
      </c>
      <c r="B642" s="27" t="s">
        <v>1694</v>
      </c>
      <c r="C642" s="19">
        <v>1550</v>
      </c>
      <c r="D642" s="15" t="e">
        <f>ROUND(#REF!/C642*100,1)-100</f>
        <v>#REF!</v>
      </c>
      <c r="E642" s="22" t="e">
        <f>K642-#REF!</f>
        <v>#REF!</v>
      </c>
      <c r="F642" s="23"/>
      <c r="G642" s="23"/>
      <c r="H642" s="23"/>
      <c r="I642" s="24" t="s">
        <v>1695</v>
      </c>
      <c r="J642" s="25" t="s">
        <v>1694</v>
      </c>
      <c r="K642" s="19">
        <v>2640</v>
      </c>
      <c r="L642" s="79"/>
      <c r="M642" s="80"/>
      <c r="N642" s="15"/>
    </row>
    <row r="643" spans="1:14" ht="15" customHeight="1">
      <c r="A643" s="36" t="s">
        <v>1696</v>
      </c>
      <c r="B643" s="27" t="s">
        <v>1697</v>
      </c>
      <c r="C643" s="19">
        <v>1550</v>
      </c>
      <c r="D643" s="15" t="e">
        <f>ROUND(#REF!/C643*100,1)-100</f>
        <v>#REF!</v>
      </c>
      <c r="E643" s="22" t="e">
        <f>K643-#REF!</f>
        <v>#REF!</v>
      </c>
      <c r="F643" s="23"/>
      <c r="G643" s="23"/>
      <c r="H643" s="23"/>
      <c r="I643" s="24" t="s">
        <v>1698</v>
      </c>
      <c r="J643" s="25" t="s">
        <v>1697</v>
      </c>
      <c r="K643" s="19">
        <v>2640</v>
      </c>
      <c r="L643" s="79"/>
      <c r="M643" s="80"/>
      <c r="N643" s="15"/>
    </row>
    <row r="644" spans="1:14" ht="15" customHeight="1">
      <c r="A644" s="46" t="s">
        <v>1699</v>
      </c>
      <c r="B644" s="25" t="s">
        <v>1700</v>
      </c>
      <c r="C644" s="19">
        <v>900</v>
      </c>
      <c r="D644" s="15" t="e">
        <f>ROUND(#REF!/C644*100,1)-100</f>
        <v>#REF!</v>
      </c>
      <c r="E644" s="22" t="e">
        <f>K644-#REF!</f>
        <v>#REF!</v>
      </c>
      <c r="F644" s="23"/>
      <c r="G644" s="23"/>
      <c r="H644" s="23"/>
      <c r="I644" s="50" t="s">
        <v>1701</v>
      </c>
      <c r="J644" s="25" t="s">
        <v>1700</v>
      </c>
      <c r="K644" s="19">
        <v>1275</v>
      </c>
    </row>
    <row r="645" spans="1:14" ht="15" customHeight="1">
      <c r="A645" s="46" t="s">
        <v>1702</v>
      </c>
      <c r="B645" s="25" t="s">
        <v>1703</v>
      </c>
      <c r="C645" s="19">
        <v>1550</v>
      </c>
      <c r="D645" s="15" t="e">
        <f>ROUND(#REF!/C645*100,1)-100</f>
        <v>#REF!</v>
      </c>
      <c r="E645" s="22" t="e">
        <f>K645-#REF!</f>
        <v>#REF!</v>
      </c>
      <c r="F645" s="23"/>
      <c r="G645" s="23"/>
      <c r="H645" s="23"/>
      <c r="I645" s="50" t="s">
        <v>1704</v>
      </c>
      <c r="J645" s="25" t="s">
        <v>1703</v>
      </c>
      <c r="K645" s="19">
        <v>2530</v>
      </c>
    </row>
    <row r="646" spans="1:14" ht="15" customHeight="1">
      <c r="A646" s="46" t="s">
        <v>1705</v>
      </c>
      <c r="B646" s="25" t="s">
        <v>1706</v>
      </c>
      <c r="C646" s="19">
        <v>1550</v>
      </c>
      <c r="D646" s="15" t="e">
        <f>ROUND(#REF!/C646*100,1)-100</f>
        <v>#REF!</v>
      </c>
      <c r="E646" s="22" t="e">
        <f>K646-#REF!</f>
        <v>#REF!</v>
      </c>
      <c r="F646" s="23"/>
      <c r="G646" s="23"/>
      <c r="H646" s="23"/>
      <c r="I646" s="50" t="s">
        <v>1707</v>
      </c>
      <c r="J646" s="25" t="s">
        <v>1706</v>
      </c>
      <c r="K646" s="19">
        <v>2640</v>
      </c>
    </row>
    <row r="647" spans="1:14" ht="15" customHeight="1">
      <c r="A647" s="46" t="s">
        <v>1708</v>
      </c>
      <c r="B647" s="27" t="s">
        <v>1709</v>
      </c>
      <c r="C647" s="19">
        <v>1550</v>
      </c>
      <c r="D647" s="15" t="e">
        <f>ROUND(#REF!/C647*100,1)-100</f>
        <v>#REF!</v>
      </c>
      <c r="E647" s="22" t="e">
        <f>K647-#REF!</f>
        <v>#REF!</v>
      </c>
      <c r="F647" s="23"/>
      <c r="G647" s="23"/>
      <c r="H647" s="23"/>
      <c r="I647" s="50" t="s">
        <v>1710</v>
      </c>
      <c r="J647" s="25" t="s">
        <v>1709</v>
      </c>
      <c r="K647" s="19">
        <v>2640</v>
      </c>
    </row>
    <row r="648" spans="1:14" ht="15" customHeight="1">
      <c r="A648" s="46" t="s">
        <v>1711</v>
      </c>
      <c r="B648" s="25" t="s">
        <v>1712</v>
      </c>
      <c r="C648" s="19">
        <v>1550</v>
      </c>
      <c r="D648" s="15" t="e">
        <f>ROUND(#REF!/C648*100,1)-100</f>
        <v>#REF!</v>
      </c>
      <c r="E648" s="22" t="e">
        <f>K648-#REF!</f>
        <v>#REF!</v>
      </c>
      <c r="F648" s="23"/>
      <c r="G648" s="23"/>
      <c r="H648" s="23"/>
      <c r="I648" s="50" t="s">
        <v>1713</v>
      </c>
      <c r="J648" s="25" t="s">
        <v>1712</v>
      </c>
      <c r="K648" s="19">
        <v>2640</v>
      </c>
    </row>
    <row r="649" spans="1:14" ht="15" customHeight="1">
      <c r="A649" s="46" t="s">
        <v>1714</v>
      </c>
      <c r="B649" s="25" t="s">
        <v>1715</v>
      </c>
      <c r="C649" s="19">
        <v>1550</v>
      </c>
      <c r="D649" s="15" t="e">
        <f>ROUND(#REF!/C649*100,1)-100</f>
        <v>#REF!</v>
      </c>
      <c r="E649" s="22" t="e">
        <f>K649-#REF!</f>
        <v>#REF!</v>
      </c>
      <c r="F649" s="23"/>
      <c r="G649" s="23"/>
      <c r="H649" s="23"/>
      <c r="I649" s="50" t="s">
        <v>1716</v>
      </c>
      <c r="J649" s="25" t="s">
        <v>1715</v>
      </c>
      <c r="K649" s="19">
        <v>2640</v>
      </c>
    </row>
    <row r="650" spans="1:14" ht="15" customHeight="1">
      <c r="A650" s="46" t="s">
        <v>1717</v>
      </c>
      <c r="B650" s="27" t="s">
        <v>1718</v>
      </c>
      <c r="C650" s="19">
        <v>600</v>
      </c>
      <c r="D650" s="15" t="e">
        <f>ROUND(#REF!/C650*100,1)-100</f>
        <v>#REF!</v>
      </c>
      <c r="E650" s="22" t="e">
        <f>K650-#REF!</f>
        <v>#REF!</v>
      </c>
      <c r="F650" s="23"/>
      <c r="G650" s="23"/>
      <c r="H650" s="23"/>
      <c r="I650" s="50"/>
      <c r="J650" s="25"/>
      <c r="K650" s="19"/>
    </row>
    <row r="651" spans="1:14" ht="15" customHeight="1">
      <c r="A651" s="46" t="s">
        <v>1719</v>
      </c>
      <c r="B651" s="27" t="s">
        <v>1720</v>
      </c>
      <c r="C651" s="19">
        <v>900</v>
      </c>
      <c r="D651" s="15" t="e">
        <f>ROUND(#REF!/C651*100,1)-100</f>
        <v>#REF!</v>
      </c>
      <c r="E651" s="22" t="e">
        <f>K651-#REF!</f>
        <v>#REF!</v>
      </c>
      <c r="F651" s="23"/>
      <c r="G651" s="23"/>
      <c r="H651" s="23"/>
      <c r="I651" s="50" t="s">
        <v>1721</v>
      </c>
      <c r="J651" s="25" t="s">
        <v>1720</v>
      </c>
      <c r="K651" s="19">
        <v>1205</v>
      </c>
    </row>
    <row r="652" spans="1:14" ht="15" customHeight="1">
      <c r="A652" s="46" t="s">
        <v>1722</v>
      </c>
      <c r="B652" s="27" t="s">
        <v>1723</v>
      </c>
      <c r="C652" s="19">
        <v>1000</v>
      </c>
      <c r="D652" s="15" t="e">
        <f>ROUND(#REF!/C652*100,1)-100</f>
        <v>#REF!</v>
      </c>
      <c r="E652" s="22" t="e">
        <f>K652-#REF!</f>
        <v>#REF!</v>
      </c>
      <c r="F652" s="23"/>
      <c r="G652" s="23"/>
      <c r="H652" s="23"/>
      <c r="I652" s="50" t="s">
        <v>1724</v>
      </c>
      <c r="J652" s="25" t="s">
        <v>1723</v>
      </c>
      <c r="K652" s="19">
        <v>1405</v>
      </c>
    </row>
    <row r="653" spans="1:14" ht="15" customHeight="1">
      <c r="A653" s="46" t="s">
        <v>1725</v>
      </c>
      <c r="B653" s="25" t="s">
        <v>1726</v>
      </c>
      <c r="C653" s="19">
        <v>600</v>
      </c>
      <c r="D653" s="15" t="e">
        <f>ROUND(#REF!/C653*100,1)-100</f>
        <v>#REF!</v>
      </c>
      <c r="E653" s="22" t="e">
        <f>K653-#REF!</f>
        <v>#REF!</v>
      </c>
      <c r="F653" s="23"/>
      <c r="G653" s="23"/>
      <c r="H653" s="23"/>
      <c r="I653" s="50"/>
      <c r="J653" s="25"/>
      <c r="K653" s="19"/>
    </row>
    <row r="654" spans="1:14" ht="24.95" customHeight="1">
      <c r="A654" s="46" t="s">
        <v>1727</v>
      </c>
      <c r="B654" s="27" t="s">
        <v>1728</v>
      </c>
      <c r="C654" s="19">
        <v>600</v>
      </c>
      <c r="D654" s="15" t="e">
        <f>ROUND(#REF!/C654*100,1)-100</f>
        <v>#REF!</v>
      </c>
      <c r="E654" s="22" t="e">
        <f>K654-#REF!</f>
        <v>#REF!</v>
      </c>
      <c r="F654" s="23"/>
      <c r="G654" s="23"/>
      <c r="H654" s="23"/>
      <c r="I654" s="50"/>
      <c r="J654" s="25"/>
      <c r="K654" s="19"/>
    </row>
    <row r="655" spans="1:14" ht="24.75" customHeight="1">
      <c r="A655" s="46" t="s">
        <v>1729</v>
      </c>
      <c r="B655" s="27" t="s">
        <v>1730</v>
      </c>
      <c r="C655" s="19">
        <v>1100</v>
      </c>
      <c r="D655" s="15" t="e">
        <f>ROUND(#REF!/C655*100,1)-100</f>
        <v>#REF!</v>
      </c>
      <c r="E655" s="22" t="e">
        <f>K655-#REF!</f>
        <v>#REF!</v>
      </c>
      <c r="F655" s="23"/>
      <c r="G655" s="23"/>
      <c r="H655" s="23"/>
      <c r="I655" s="50"/>
      <c r="J655" s="25"/>
      <c r="K655" s="19"/>
    </row>
    <row r="656" spans="1:14" ht="26.25" customHeight="1">
      <c r="A656" s="46" t="s">
        <v>1731</v>
      </c>
      <c r="B656" s="27" t="s">
        <v>1732</v>
      </c>
      <c r="C656" s="19">
        <v>1200</v>
      </c>
      <c r="D656" s="15" t="e">
        <f>ROUND(#REF!/C656*100,1)-100</f>
        <v>#REF!</v>
      </c>
      <c r="E656" s="22" t="e">
        <f>K656-#REF!</f>
        <v>#REF!</v>
      </c>
      <c r="F656" s="23"/>
      <c r="G656" s="23"/>
      <c r="H656" s="23"/>
      <c r="I656" s="50" t="s">
        <v>1733</v>
      </c>
      <c r="J656" s="25" t="s">
        <v>1732</v>
      </c>
      <c r="K656" s="19">
        <v>1900</v>
      </c>
    </row>
    <row r="657" spans="1:11" ht="15.75" customHeight="1">
      <c r="A657" s="46" t="s">
        <v>1734</v>
      </c>
      <c r="B657" s="27" t="s">
        <v>1735</v>
      </c>
      <c r="C657" s="19">
        <v>1450</v>
      </c>
      <c r="D657" s="15" t="e">
        <f>ROUND(#REF!/C657*100,1)-100</f>
        <v>#REF!</v>
      </c>
      <c r="E657" s="22" t="e">
        <f>K657-#REF!</f>
        <v>#REF!</v>
      </c>
      <c r="F657" s="23"/>
      <c r="G657" s="23"/>
      <c r="H657" s="23"/>
      <c r="I657" s="50"/>
      <c r="J657" s="25"/>
      <c r="K657" s="19"/>
    </row>
    <row r="658" spans="1:11" ht="24.75">
      <c r="A658" s="46" t="s">
        <v>1736</v>
      </c>
      <c r="B658" s="27" t="s">
        <v>1737</v>
      </c>
      <c r="C658" s="19">
        <v>600</v>
      </c>
      <c r="D658" s="15" t="e">
        <f>ROUND(#REF!/C658*100,1)-100</f>
        <v>#REF!</v>
      </c>
      <c r="E658" s="22" t="e">
        <f>K658-#REF!</f>
        <v>#REF!</v>
      </c>
      <c r="F658" s="23"/>
      <c r="G658" s="23"/>
      <c r="H658" s="23"/>
      <c r="I658" s="50"/>
      <c r="J658" s="25"/>
      <c r="K658" s="19"/>
    </row>
    <row r="659" spans="1:11" ht="24.75">
      <c r="A659" s="46" t="s">
        <v>1738</v>
      </c>
      <c r="B659" s="27" t="s">
        <v>1739</v>
      </c>
      <c r="C659" s="19">
        <v>1450</v>
      </c>
      <c r="D659" s="15" t="e">
        <f>ROUND(#REF!/C659*100,1)-100</f>
        <v>#REF!</v>
      </c>
      <c r="E659" s="22" t="e">
        <f>K659-#REF!</f>
        <v>#REF!</v>
      </c>
      <c r="F659" s="23"/>
      <c r="G659" s="23"/>
      <c r="H659" s="23"/>
      <c r="I659" s="50" t="s">
        <v>1740</v>
      </c>
      <c r="J659" s="25" t="s">
        <v>1739</v>
      </c>
      <c r="K659" s="19">
        <v>2410</v>
      </c>
    </row>
    <row r="660" spans="1:11" ht="24.75">
      <c r="A660" s="46" t="s">
        <v>1741</v>
      </c>
      <c r="B660" s="27" t="s">
        <v>1742</v>
      </c>
      <c r="C660" s="19">
        <v>1000</v>
      </c>
      <c r="D660" s="15" t="e">
        <f>ROUND(#REF!/C660*100,1)-100</f>
        <v>#REF!</v>
      </c>
      <c r="E660" s="22" t="e">
        <f>K660-#REF!</f>
        <v>#REF!</v>
      </c>
      <c r="F660" s="23"/>
      <c r="G660" s="23"/>
      <c r="H660" s="23"/>
      <c r="I660" s="50" t="s">
        <v>1743</v>
      </c>
      <c r="J660" s="25" t="s">
        <v>1742</v>
      </c>
      <c r="K660" s="19">
        <v>1405</v>
      </c>
    </row>
    <row r="661" spans="1:11" ht="24.95" customHeight="1">
      <c r="A661" s="46" t="s">
        <v>1744</v>
      </c>
      <c r="B661" s="27" t="s">
        <v>1745</v>
      </c>
      <c r="C661" s="19">
        <v>500</v>
      </c>
      <c r="D661" s="15" t="e">
        <f>ROUND(#REF!/C661*100,1)-100</f>
        <v>#REF!</v>
      </c>
      <c r="E661" s="22" t="e">
        <f>K661-#REF!</f>
        <v>#REF!</v>
      </c>
      <c r="F661" s="23"/>
      <c r="G661" s="23"/>
      <c r="H661" s="23"/>
      <c r="I661" s="50"/>
      <c r="J661" s="25"/>
      <c r="K661" s="19"/>
    </row>
    <row r="662" spans="1:11" ht="27.75" customHeight="1">
      <c r="A662" s="46" t="s">
        <v>1746</v>
      </c>
      <c r="B662" s="27" t="s">
        <v>1747</v>
      </c>
      <c r="C662" s="19">
        <v>900</v>
      </c>
      <c r="D662" s="15" t="e">
        <f>ROUND(#REF!/C662*100,1)-100</f>
        <v>#REF!</v>
      </c>
      <c r="E662" s="22" t="e">
        <f>K662-#REF!</f>
        <v>#REF!</v>
      </c>
      <c r="F662" s="23"/>
      <c r="G662" s="23"/>
      <c r="H662" s="23"/>
      <c r="I662" s="50" t="s">
        <v>1748</v>
      </c>
      <c r="J662" s="25" t="s">
        <v>1747</v>
      </c>
      <c r="K662" s="19">
        <v>1145</v>
      </c>
    </row>
    <row r="663" spans="1:11" ht="24.75">
      <c r="A663" s="46" t="s">
        <v>1749</v>
      </c>
      <c r="B663" s="27" t="s">
        <v>1750</v>
      </c>
      <c r="C663" s="19">
        <v>1050</v>
      </c>
      <c r="D663" s="15" t="e">
        <f>ROUND(#REF!/C663*100,1)-100</f>
        <v>#REF!</v>
      </c>
      <c r="E663" s="22" t="e">
        <f>K663-#REF!</f>
        <v>#REF!</v>
      </c>
      <c r="F663" s="23"/>
      <c r="G663" s="23"/>
      <c r="H663" s="23"/>
      <c r="I663" s="50" t="s">
        <v>1751</v>
      </c>
      <c r="J663" s="25" t="s">
        <v>1750</v>
      </c>
      <c r="K663" s="19">
        <v>1640</v>
      </c>
    </row>
    <row r="664" spans="1:11">
      <c r="A664" s="46" t="s">
        <v>1752</v>
      </c>
      <c r="B664" s="27" t="s">
        <v>1753</v>
      </c>
      <c r="C664" s="19">
        <v>1000</v>
      </c>
      <c r="D664" s="15" t="e">
        <f>ROUND(#REF!/C664*100,1)-100</f>
        <v>#REF!</v>
      </c>
      <c r="E664" s="22" t="e">
        <f>K664-#REF!</f>
        <v>#REF!</v>
      </c>
      <c r="F664" s="23"/>
      <c r="G664" s="23"/>
      <c r="H664" s="23"/>
      <c r="I664" s="50"/>
      <c r="J664" s="25"/>
      <c r="K664" s="19"/>
    </row>
    <row r="665" spans="1:11">
      <c r="A665" s="46" t="s">
        <v>1754</v>
      </c>
      <c r="B665" s="27" t="s">
        <v>1755</v>
      </c>
      <c r="C665" s="19">
        <v>1000</v>
      </c>
      <c r="D665" s="15" t="e">
        <f>ROUND(#REF!/C665*100,1)-100</f>
        <v>#REF!</v>
      </c>
      <c r="E665" s="22" t="e">
        <f>K665-#REF!</f>
        <v>#REF!</v>
      </c>
      <c r="F665" s="23"/>
      <c r="G665" s="23"/>
      <c r="H665" s="23"/>
      <c r="I665" s="50" t="s">
        <v>1756</v>
      </c>
      <c r="J665" s="25" t="s">
        <v>1755</v>
      </c>
      <c r="K665" s="19">
        <v>1465</v>
      </c>
    </row>
    <row r="666" spans="1:11">
      <c r="A666" s="46" t="s">
        <v>1757</v>
      </c>
      <c r="B666" s="27" t="s">
        <v>1758</v>
      </c>
      <c r="C666" s="19">
        <v>600</v>
      </c>
      <c r="D666" s="15" t="e">
        <f>ROUND(#REF!/C666*100,1)-100</f>
        <v>#REF!</v>
      </c>
      <c r="E666" s="22" t="e">
        <f>K666-#REF!</f>
        <v>#REF!</v>
      </c>
      <c r="F666" s="23"/>
      <c r="G666" s="23"/>
      <c r="H666" s="23"/>
      <c r="I666" s="50"/>
      <c r="J666" s="25"/>
      <c r="K666" s="19"/>
    </row>
    <row r="667" spans="1:11" ht="26.25" customHeight="1">
      <c r="A667" s="46" t="s">
        <v>1759</v>
      </c>
      <c r="B667" s="27" t="s">
        <v>1760</v>
      </c>
      <c r="C667" s="19">
        <v>1000</v>
      </c>
      <c r="D667" s="15" t="e">
        <f>ROUND(#REF!/C667*100,1)-100</f>
        <v>#REF!</v>
      </c>
      <c r="E667" s="22" t="e">
        <f>K667-#REF!</f>
        <v>#REF!</v>
      </c>
      <c r="F667" s="23"/>
      <c r="G667" s="23"/>
      <c r="H667" s="23"/>
      <c r="I667" s="50" t="s">
        <v>1761</v>
      </c>
      <c r="J667" s="25" t="s">
        <v>1760</v>
      </c>
      <c r="K667" s="19">
        <v>1600</v>
      </c>
    </row>
    <row r="668" spans="1:11" ht="15" customHeight="1">
      <c r="A668" s="46" t="s">
        <v>1762</v>
      </c>
      <c r="B668" s="27" t="s">
        <v>1763</v>
      </c>
      <c r="C668" s="19">
        <v>1000</v>
      </c>
      <c r="D668" s="15" t="e">
        <f>ROUND(#REF!/C668*100,1)-100</f>
        <v>#REF!</v>
      </c>
      <c r="E668" s="22" t="e">
        <f>K668-#REF!</f>
        <v>#REF!</v>
      </c>
      <c r="F668" s="23"/>
      <c r="G668" s="23"/>
      <c r="H668" s="23"/>
      <c r="I668" s="50" t="s">
        <v>1764</v>
      </c>
      <c r="J668" s="25" t="s">
        <v>1763</v>
      </c>
      <c r="K668" s="19">
        <v>1815</v>
      </c>
    </row>
    <row r="669" spans="1:11" ht="15" customHeight="1">
      <c r="A669" s="46" t="s">
        <v>1765</v>
      </c>
      <c r="B669" s="27" t="s">
        <v>1766</v>
      </c>
      <c r="C669" s="19">
        <v>500</v>
      </c>
      <c r="D669" s="15" t="e">
        <f>ROUND(#REF!/C669*100,1)-100</f>
        <v>#REF!</v>
      </c>
      <c r="E669" s="22" t="e">
        <f>K669-#REF!</f>
        <v>#REF!</v>
      </c>
      <c r="F669" s="23"/>
      <c r="G669" s="23"/>
      <c r="H669" s="23"/>
      <c r="I669" s="50"/>
      <c r="J669" s="25"/>
      <c r="K669" s="19"/>
    </row>
    <row r="670" spans="1:11" ht="15" customHeight="1">
      <c r="A670" s="46" t="s">
        <v>1767</v>
      </c>
      <c r="B670" s="27" t="s">
        <v>1768</v>
      </c>
      <c r="C670" s="19">
        <v>700</v>
      </c>
      <c r="D670" s="15" t="e">
        <f>ROUND(#REF!/C670*100,1)-100</f>
        <v>#REF!</v>
      </c>
      <c r="E670" s="22" t="e">
        <f>K670-#REF!</f>
        <v>#REF!</v>
      </c>
      <c r="F670" s="23"/>
      <c r="G670" s="23"/>
      <c r="H670" s="23"/>
      <c r="I670" s="50"/>
      <c r="J670" s="25"/>
      <c r="K670" s="19"/>
    </row>
    <row r="671" spans="1:11" ht="15" customHeight="1">
      <c r="A671" s="46" t="s">
        <v>1769</v>
      </c>
      <c r="B671" s="27" t="s">
        <v>1770</v>
      </c>
      <c r="C671" s="19">
        <v>900</v>
      </c>
      <c r="D671" s="15" t="e">
        <f>ROUND(#REF!/C671*100,1)-100</f>
        <v>#REF!</v>
      </c>
      <c r="E671" s="22" t="e">
        <f>K671-#REF!</f>
        <v>#REF!</v>
      </c>
      <c r="F671" s="23"/>
      <c r="G671" s="23"/>
      <c r="H671" s="23"/>
      <c r="I671" s="50" t="s">
        <v>1771</v>
      </c>
      <c r="J671" s="25" t="s">
        <v>1770</v>
      </c>
      <c r="K671" s="19">
        <v>1110</v>
      </c>
    </row>
    <row r="672" spans="1:11" ht="15" customHeight="1">
      <c r="A672" s="33" t="s">
        <v>1772</v>
      </c>
      <c r="B672" s="27"/>
      <c r="C672" s="19"/>
      <c r="D672" s="15"/>
      <c r="E672" s="22" t="e">
        <f>K672-#REF!</f>
        <v>#REF!</v>
      </c>
      <c r="F672" s="23"/>
      <c r="G672" s="23"/>
      <c r="H672" s="23"/>
      <c r="I672" s="34" t="s">
        <v>1773</v>
      </c>
      <c r="J672" s="25"/>
      <c r="K672" s="19"/>
    </row>
    <row r="673" spans="1:11" ht="15" customHeight="1">
      <c r="A673" s="36" t="s">
        <v>1774</v>
      </c>
      <c r="B673" s="27" t="s">
        <v>1775</v>
      </c>
      <c r="C673" s="19">
        <v>4500</v>
      </c>
      <c r="D673" s="15" t="e">
        <f>ROUND(#REF!/C673*100,1)-100</f>
        <v>#REF!</v>
      </c>
      <c r="E673" s="22" t="e">
        <f>K673-#REF!</f>
        <v>#REF!</v>
      </c>
      <c r="F673" s="23"/>
      <c r="G673" s="23">
        <v>4500</v>
      </c>
      <c r="H673" s="23"/>
      <c r="I673" s="24" t="s">
        <v>1774</v>
      </c>
      <c r="J673" s="25" t="s">
        <v>1775</v>
      </c>
      <c r="K673" s="19">
        <v>5850</v>
      </c>
    </row>
    <row r="674" spans="1:11" ht="15" customHeight="1">
      <c r="A674" s="46" t="s">
        <v>1776</v>
      </c>
      <c r="B674" s="27" t="s">
        <v>1777</v>
      </c>
      <c r="C674" s="19">
        <v>9200</v>
      </c>
      <c r="D674" s="15" t="e">
        <f>ROUND(#REF!/C674*100,1)-100</f>
        <v>#REF!</v>
      </c>
      <c r="E674" s="22" t="e">
        <f>K674-#REF!</f>
        <v>#REF!</v>
      </c>
      <c r="F674" s="23"/>
      <c r="G674" s="23">
        <v>9200</v>
      </c>
      <c r="H674" s="23"/>
      <c r="I674" s="24"/>
      <c r="J674" s="25"/>
      <c r="K674" s="19"/>
    </row>
    <row r="675" spans="1:11" ht="15" customHeight="1">
      <c r="A675" s="27" t="s">
        <v>1778</v>
      </c>
      <c r="B675" s="27" t="s">
        <v>1779</v>
      </c>
      <c r="C675" s="19">
        <v>500</v>
      </c>
      <c r="D675" s="15" t="e">
        <f>ROUND(#REF!/C675*100,1)-100</f>
        <v>#REF!</v>
      </c>
      <c r="E675" s="22" t="e">
        <f>K675-#REF!</f>
        <v>#REF!</v>
      </c>
      <c r="F675" s="23"/>
      <c r="G675" s="23">
        <v>500</v>
      </c>
      <c r="H675" s="23"/>
      <c r="I675" s="24" t="s">
        <v>1780</v>
      </c>
      <c r="J675" s="25" t="s">
        <v>1779</v>
      </c>
      <c r="K675" s="19">
        <v>550</v>
      </c>
    </row>
    <row r="676" spans="1:11" ht="15" customHeight="1">
      <c r="A676" s="36" t="s">
        <v>1781</v>
      </c>
      <c r="B676" s="27" t="s">
        <v>1782</v>
      </c>
      <c r="C676" s="19">
        <v>500</v>
      </c>
      <c r="D676" s="15" t="e">
        <f>ROUND(#REF!/C676*100,1)-100</f>
        <v>#REF!</v>
      </c>
      <c r="E676" s="22" t="e">
        <f>K676-#REF!</f>
        <v>#REF!</v>
      </c>
      <c r="F676" s="23"/>
      <c r="G676" s="23">
        <v>450</v>
      </c>
      <c r="H676" s="23"/>
      <c r="I676" s="24" t="s">
        <v>1783</v>
      </c>
      <c r="J676" s="25" t="s">
        <v>1782</v>
      </c>
      <c r="K676" s="19">
        <v>440</v>
      </c>
    </row>
    <row r="677" spans="1:11" ht="15" customHeight="1">
      <c r="A677" s="46" t="s">
        <v>1784</v>
      </c>
      <c r="B677" s="25" t="s">
        <v>1785</v>
      </c>
      <c r="C677" s="19">
        <v>1600</v>
      </c>
      <c r="D677" s="15" t="e">
        <f>ROUND(#REF!/C677*100,1)-100</f>
        <v>#REF!</v>
      </c>
      <c r="E677" s="22" t="e">
        <f>K677-#REF!</f>
        <v>#REF!</v>
      </c>
      <c r="F677" s="23"/>
      <c r="G677" s="23">
        <v>1600</v>
      </c>
      <c r="H677" s="23"/>
      <c r="I677" s="50" t="s">
        <v>1786</v>
      </c>
      <c r="J677" s="25" t="s">
        <v>1785</v>
      </c>
      <c r="K677" s="19">
        <v>2180</v>
      </c>
    </row>
    <row r="678" spans="1:11" ht="15" customHeight="1">
      <c r="A678" s="46" t="s">
        <v>1787</v>
      </c>
      <c r="B678" s="25" t="s">
        <v>1788</v>
      </c>
      <c r="C678" s="19">
        <v>1600</v>
      </c>
      <c r="D678" s="15" t="e">
        <f>ROUND(#REF!/C678*100,1)-100</f>
        <v>#REF!</v>
      </c>
      <c r="E678" s="22" t="e">
        <f>K678-#REF!</f>
        <v>#REF!</v>
      </c>
      <c r="F678" s="23"/>
      <c r="G678" s="23">
        <v>1600</v>
      </c>
      <c r="H678" s="23"/>
      <c r="I678" s="50" t="s">
        <v>1789</v>
      </c>
      <c r="J678" s="25" t="s">
        <v>1788</v>
      </c>
      <c r="K678" s="19">
        <v>2180</v>
      </c>
    </row>
    <row r="679" spans="1:11" ht="15" customHeight="1">
      <c r="A679" s="46" t="s">
        <v>1790</v>
      </c>
      <c r="B679" s="25" t="s">
        <v>1791</v>
      </c>
      <c r="C679" s="19">
        <v>1700</v>
      </c>
      <c r="D679" s="15" t="e">
        <f>ROUND(#REF!/C679*100,1)-100</f>
        <v>#REF!</v>
      </c>
      <c r="E679" s="22" t="e">
        <f>K679-#REF!</f>
        <v>#REF!</v>
      </c>
      <c r="F679" s="23"/>
      <c r="G679" s="23">
        <v>1700</v>
      </c>
      <c r="H679" s="23"/>
      <c r="I679" s="50" t="s">
        <v>1792</v>
      </c>
      <c r="J679" s="25" t="s">
        <v>1791</v>
      </c>
      <c r="K679" s="19">
        <v>2310</v>
      </c>
    </row>
    <row r="680" spans="1:11" ht="15" customHeight="1">
      <c r="A680" s="81" t="s">
        <v>1793</v>
      </c>
      <c r="B680" s="25" t="s">
        <v>1794</v>
      </c>
      <c r="C680" s="19">
        <v>500</v>
      </c>
      <c r="D680" s="15" t="e">
        <f>ROUND(#REF!/C680*100,1)-100</f>
        <v>#REF!</v>
      </c>
      <c r="E680" s="22" t="e">
        <f>K680-#REF!</f>
        <v>#REF!</v>
      </c>
      <c r="F680" s="23"/>
      <c r="G680" s="23">
        <v>500</v>
      </c>
      <c r="H680" s="23"/>
      <c r="I680" s="50" t="s">
        <v>1793</v>
      </c>
      <c r="J680" s="25" t="s">
        <v>1794</v>
      </c>
      <c r="K680" s="19">
        <v>1010</v>
      </c>
    </row>
    <row r="681" spans="1:11" ht="15" customHeight="1">
      <c r="A681" s="38" t="s">
        <v>1795</v>
      </c>
      <c r="B681" s="27" t="s">
        <v>1796</v>
      </c>
      <c r="C681" s="19">
        <v>900</v>
      </c>
      <c r="D681" s="15" t="e">
        <f>ROUND(#REF!/C681*100,1)-100</f>
        <v>#REF!</v>
      </c>
      <c r="E681" s="22" t="e">
        <f>K681-#REF!</f>
        <v>#REF!</v>
      </c>
      <c r="F681" s="23"/>
      <c r="G681" s="23">
        <v>900</v>
      </c>
      <c r="H681" s="23"/>
      <c r="I681" s="24" t="s">
        <v>1797</v>
      </c>
      <c r="J681" s="25" t="s">
        <v>1798</v>
      </c>
      <c r="K681" s="19">
        <v>2020</v>
      </c>
    </row>
    <row r="682" spans="1:11">
      <c r="A682" s="38" t="s">
        <v>1799</v>
      </c>
      <c r="B682" s="27" t="s">
        <v>1800</v>
      </c>
      <c r="C682" s="19">
        <v>3700</v>
      </c>
      <c r="D682" s="15" t="e">
        <f>ROUND(#REF!/C682*100,1)-100</f>
        <v>#REF!</v>
      </c>
      <c r="E682" s="22" t="e">
        <f>K682-#REF!</f>
        <v>#REF!</v>
      </c>
      <c r="F682" s="23"/>
      <c r="G682" s="23">
        <v>3700</v>
      </c>
      <c r="H682" s="23"/>
      <c r="I682" s="24"/>
      <c r="J682" s="25"/>
      <c r="K682" s="19"/>
    </row>
    <row r="683" spans="1:11">
      <c r="A683" s="38" t="s">
        <v>1801</v>
      </c>
      <c r="B683" s="27" t="s">
        <v>1802</v>
      </c>
      <c r="C683" s="19">
        <v>4500</v>
      </c>
      <c r="D683" s="15" t="e">
        <f>ROUND(#REF!/C683*100,1)-100</f>
        <v>#REF!</v>
      </c>
      <c r="E683" s="22" t="e">
        <f>K683-#REF!</f>
        <v>#REF!</v>
      </c>
      <c r="F683" s="23"/>
      <c r="G683" s="23">
        <v>4500</v>
      </c>
      <c r="H683" s="23"/>
      <c r="I683" s="24"/>
      <c r="J683" s="25"/>
      <c r="K683" s="19"/>
    </row>
    <row r="684" spans="1:11">
      <c r="A684" s="46" t="s">
        <v>1803</v>
      </c>
      <c r="B684" s="25" t="s">
        <v>1804</v>
      </c>
      <c r="C684" s="19">
        <v>1700</v>
      </c>
      <c r="D684" s="15" t="e">
        <f>ROUND(#REF!/C684*100,1)-100</f>
        <v>#REF!</v>
      </c>
      <c r="E684" s="22" t="e">
        <f>K684-#REF!</f>
        <v>#REF!</v>
      </c>
      <c r="F684" s="23"/>
      <c r="G684" s="23">
        <v>1700</v>
      </c>
      <c r="H684" s="23"/>
      <c r="I684" s="45"/>
      <c r="J684" s="82"/>
      <c r="K684" s="19"/>
    </row>
    <row r="685" spans="1:11">
      <c r="A685" s="46" t="s">
        <v>1805</v>
      </c>
      <c r="B685" s="25" t="s">
        <v>1806</v>
      </c>
      <c r="C685" s="19">
        <v>1500</v>
      </c>
      <c r="D685" s="15" t="e">
        <f>ROUND(#REF!/C685*100,1)-100</f>
        <v>#REF!</v>
      </c>
      <c r="E685" s="22" t="e">
        <f>K685-#REF!</f>
        <v>#REF!</v>
      </c>
      <c r="F685" s="23"/>
      <c r="G685" s="23">
        <v>1500</v>
      </c>
      <c r="H685" s="23"/>
      <c r="I685" s="50"/>
      <c r="J685" s="25"/>
      <c r="K685" s="19"/>
    </row>
    <row r="686" spans="1:11">
      <c r="A686" s="46" t="s">
        <v>1807</v>
      </c>
      <c r="B686" s="25" t="s">
        <v>1808</v>
      </c>
      <c r="C686" s="19">
        <v>1500</v>
      </c>
      <c r="D686" s="15" t="e">
        <f>ROUND(#REF!/C686*100,1)-100</f>
        <v>#REF!</v>
      </c>
      <c r="E686" s="22" t="e">
        <f>K686-#REF!</f>
        <v>#REF!</v>
      </c>
      <c r="F686" s="23"/>
      <c r="G686" s="23">
        <v>1500</v>
      </c>
      <c r="H686" s="23"/>
      <c r="I686" s="50"/>
      <c r="J686" s="25"/>
      <c r="K686" s="19"/>
    </row>
    <row r="687" spans="1:11">
      <c r="A687" s="46" t="s">
        <v>1809</v>
      </c>
      <c r="B687" s="25" t="s">
        <v>1810</v>
      </c>
      <c r="C687" s="19">
        <v>1300</v>
      </c>
      <c r="D687" s="15" t="e">
        <f>ROUND(#REF!/C687*100,1)-100</f>
        <v>#REF!</v>
      </c>
      <c r="E687" s="22" t="e">
        <f>K687-#REF!</f>
        <v>#REF!</v>
      </c>
      <c r="F687" s="23"/>
      <c r="G687" s="23">
        <v>1300</v>
      </c>
      <c r="H687" s="23"/>
      <c r="I687" s="50"/>
      <c r="J687" s="25"/>
      <c r="K687" s="19"/>
    </row>
    <row r="688" spans="1:11">
      <c r="A688" s="46"/>
      <c r="B688" s="40" t="s">
        <v>18</v>
      </c>
      <c r="C688" s="19"/>
      <c r="D688" s="15"/>
      <c r="E688" s="22" t="e">
        <f>K688-#REF!</f>
        <v>#REF!</v>
      </c>
      <c r="F688" s="23"/>
      <c r="G688" s="23"/>
      <c r="H688" s="23"/>
      <c r="I688" s="50"/>
      <c r="J688" s="25"/>
      <c r="K688" s="19"/>
    </row>
    <row r="689" spans="1:11">
      <c r="A689" s="46" t="s">
        <v>1811</v>
      </c>
      <c r="B689" s="25" t="s">
        <v>1812</v>
      </c>
      <c r="C689" s="19">
        <v>3000</v>
      </c>
      <c r="D689" s="15" t="e">
        <f>ROUND(#REF!/C689*100,1)-100</f>
        <v>#REF!</v>
      </c>
      <c r="E689" s="22" t="e">
        <f>K689-#REF!</f>
        <v>#REF!</v>
      </c>
      <c r="F689" s="23"/>
      <c r="G689" s="23">
        <v>3000</v>
      </c>
      <c r="H689" s="23"/>
      <c r="I689" s="50"/>
      <c r="J689" s="25"/>
      <c r="K689" s="19"/>
    </row>
    <row r="690" spans="1:11">
      <c r="A690" s="46" t="s">
        <v>1813</v>
      </c>
      <c r="B690" s="25" t="s">
        <v>1814</v>
      </c>
      <c r="C690" s="19">
        <v>3000</v>
      </c>
      <c r="D690" s="15" t="e">
        <f>ROUND(#REF!/C690*100,1)-100</f>
        <v>#REF!</v>
      </c>
      <c r="E690" s="22" t="e">
        <f>K690-#REF!</f>
        <v>#REF!</v>
      </c>
      <c r="F690" s="23"/>
      <c r="G690" s="23">
        <v>3000</v>
      </c>
      <c r="H690" s="23"/>
      <c r="I690" s="50"/>
      <c r="J690" s="25"/>
      <c r="K690" s="19"/>
    </row>
    <row r="691" spans="1:11" ht="15" customHeight="1">
      <c r="A691" s="46" t="s">
        <v>1815</v>
      </c>
      <c r="B691" s="25" t="s">
        <v>1816</v>
      </c>
      <c r="C691" s="19">
        <v>2800</v>
      </c>
      <c r="D691" s="15" t="e">
        <f>ROUND(#REF!/C691*100,1)-100</f>
        <v>#REF!</v>
      </c>
      <c r="E691" s="22" t="e">
        <f>K691-#REF!</f>
        <v>#REF!</v>
      </c>
      <c r="F691" s="23"/>
      <c r="G691" s="23">
        <v>2800</v>
      </c>
      <c r="H691" s="23"/>
      <c r="I691" s="50"/>
      <c r="J691" s="25"/>
      <c r="K691" s="19"/>
    </row>
    <row r="692" spans="1:11" ht="15" customHeight="1">
      <c r="A692" s="83" t="s">
        <v>1817</v>
      </c>
      <c r="B692" s="83"/>
      <c r="C692" s="19"/>
      <c r="D692" s="15"/>
      <c r="E692" s="22" t="e">
        <f>K692-#REF!</f>
        <v>#REF!</v>
      </c>
      <c r="F692" s="23"/>
      <c r="G692" s="23"/>
      <c r="H692" s="23"/>
      <c r="I692" s="34" t="s">
        <v>1818</v>
      </c>
      <c r="J692" s="25"/>
      <c r="K692" s="19"/>
    </row>
    <row r="693" spans="1:11" ht="15" customHeight="1">
      <c r="A693" s="36" t="s">
        <v>1819</v>
      </c>
      <c r="B693" s="27" t="s">
        <v>1820</v>
      </c>
      <c r="C693" s="19">
        <v>500</v>
      </c>
      <c r="D693" s="15" t="e">
        <f>ROUND(#REF!/C693*100,1)-100</f>
        <v>#REF!</v>
      </c>
      <c r="E693" s="22" t="e">
        <f>K693-#REF!</f>
        <v>#REF!</v>
      </c>
      <c r="F693" s="23">
        <f>MROUND(C693*1.1,50)</f>
        <v>550</v>
      </c>
      <c r="G693" s="23">
        <v>500</v>
      </c>
      <c r="H693" s="23"/>
      <c r="I693" s="24" t="s">
        <v>1821</v>
      </c>
      <c r="J693" s="25" t="s">
        <v>1820</v>
      </c>
      <c r="K693" s="19">
        <v>550</v>
      </c>
    </row>
    <row r="694" spans="1:11" ht="15" customHeight="1">
      <c r="A694" s="36" t="s">
        <v>1822</v>
      </c>
      <c r="B694" s="27" t="s">
        <v>1823</v>
      </c>
      <c r="C694" s="19">
        <v>300</v>
      </c>
      <c r="D694" s="15" t="e">
        <f>ROUND(#REF!/C694*100,1)-100</f>
        <v>#REF!</v>
      </c>
      <c r="E694" s="22" t="e">
        <f>K694-#REF!</f>
        <v>#REF!</v>
      </c>
      <c r="F694" s="23">
        <f t="shared" ref="F694:F717" si="10">MROUND(C694*1.1,50)</f>
        <v>350</v>
      </c>
      <c r="G694" s="23">
        <v>300</v>
      </c>
      <c r="H694" s="23"/>
      <c r="I694" s="24"/>
      <c r="J694" s="25"/>
      <c r="K694" s="19"/>
    </row>
    <row r="695" spans="1:11" ht="15" customHeight="1">
      <c r="A695" s="27" t="s">
        <v>1824</v>
      </c>
      <c r="B695" s="27" t="s">
        <v>1825</v>
      </c>
      <c r="C695" s="19">
        <v>300</v>
      </c>
      <c r="D695" s="15" t="e">
        <f>ROUND(#REF!/C695*100,1)-100</f>
        <v>#REF!</v>
      </c>
      <c r="E695" s="22" t="e">
        <f>K695-#REF!</f>
        <v>#REF!</v>
      </c>
      <c r="F695" s="23">
        <f t="shared" si="10"/>
        <v>350</v>
      </c>
      <c r="G695" s="23">
        <v>150</v>
      </c>
      <c r="H695" s="23"/>
      <c r="I695" s="41" t="s">
        <v>1826</v>
      </c>
      <c r="J695" s="27" t="s">
        <v>1825</v>
      </c>
      <c r="K695" s="19">
        <v>165</v>
      </c>
    </row>
    <row r="696" spans="1:11" ht="15" customHeight="1">
      <c r="A696" s="36" t="s">
        <v>1827</v>
      </c>
      <c r="B696" s="27" t="s">
        <v>1828</v>
      </c>
      <c r="C696" s="19">
        <v>300</v>
      </c>
      <c r="D696" s="15" t="e">
        <f>ROUND(#REF!/C696*100,1)-100</f>
        <v>#REF!</v>
      </c>
      <c r="E696" s="22" t="e">
        <f>K696-#REF!</f>
        <v>#REF!</v>
      </c>
      <c r="F696" s="23">
        <f t="shared" si="10"/>
        <v>350</v>
      </c>
      <c r="G696" s="23">
        <v>200</v>
      </c>
      <c r="H696" s="23"/>
      <c r="I696" s="24" t="s">
        <v>1829</v>
      </c>
      <c r="J696" s="25" t="s">
        <v>1828</v>
      </c>
      <c r="K696" s="19">
        <v>205</v>
      </c>
    </row>
    <row r="697" spans="1:11" ht="15" customHeight="1">
      <c r="A697" s="27" t="s">
        <v>1830</v>
      </c>
      <c r="B697" s="27" t="s">
        <v>1831</v>
      </c>
      <c r="C697" s="19">
        <v>300</v>
      </c>
      <c r="D697" s="15" t="e">
        <f>ROUND(#REF!/C697*100,1)-100</f>
        <v>#REF!</v>
      </c>
      <c r="E697" s="22" t="e">
        <f>K697-#REF!</f>
        <v>#REF!</v>
      </c>
      <c r="F697" s="23">
        <f t="shared" si="10"/>
        <v>350</v>
      </c>
      <c r="G697" s="23">
        <v>140</v>
      </c>
      <c r="H697" s="23"/>
      <c r="I697" s="41" t="s">
        <v>1832</v>
      </c>
      <c r="J697" s="27" t="s">
        <v>1831</v>
      </c>
      <c r="K697" s="19">
        <v>140</v>
      </c>
    </row>
    <row r="698" spans="1:11" ht="15" customHeight="1">
      <c r="A698" s="46" t="s">
        <v>1833</v>
      </c>
      <c r="B698" s="27" t="s">
        <v>1834</v>
      </c>
      <c r="C698" s="19">
        <v>250</v>
      </c>
      <c r="D698" s="15" t="e">
        <f>ROUND(#REF!/C698*100,1)-100</f>
        <v>#REF!</v>
      </c>
      <c r="E698" s="22" t="e">
        <f>K698-#REF!</f>
        <v>#REF!</v>
      </c>
      <c r="F698" s="23">
        <f t="shared" si="10"/>
        <v>300</v>
      </c>
      <c r="G698" s="23">
        <v>180</v>
      </c>
      <c r="H698" s="23"/>
      <c r="I698" s="50" t="s">
        <v>1835</v>
      </c>
      <c r="J698" s="25" t="s">
        <v>1834</v>
      </c>
      <c r="K698" s="19">
        <v>180</v>
      </c>
    </row>
    <row r="699" spans="1:11" ht="15" customHeight="1">
      <c r="A699" s="46" t="s">
        <v>1836</v>
      </c>
      <c r="B699" s="27" t="s">
        <v>1837</v>
      </c>
      <c r="C699" s="19">
        <v>250</v>
      </c>
      <c r="D699" s="15" t="e">
        <f>ROUND(#REF!/C699*100,1)-100</f>
        <v>#REF!</v>
      </c>
      <c r="E699" s="22" t="e">
        <f>K699-#REF!</f>
        <v>#REF!</v>
      </c>
      <c r="F699" s="23">
        <f t="shared" si="10"/>
        <v>300</v>
      </c>
      <c r="G699" s="23">
        <v>240</v>
      </c>
      <c r="H699" s="23"/>
      <c r="I699" s="50" t="s">
        <v>1836</v>
      </c>
      <c r="J699" s="25" t="s">
        <v>1837</v>
      </c>
      <c r="K699" s="19">
        <v>240</v>
      </c>
    </row>
    <row r="700" spans="1:11" ht="15" customHeight="1">
      <c r="A700" s="36" t="s">
        <v>1838</v>
      </c>
      <c r="B700" s="27" t="s">
        <v>1839</v>
      </c>
      <c r="C700" s="19">
        <v>250</v>
      </c>
      <c r="D700" s="15" t="e">
        <f>ROUND(#REF!/C700*100,1)-100</f>
        <v>#REF!</v>
      </c>
      <c r="E700" s="22" t="e">
        <f>K700-#REF!</f>
        <v>#REF!</v>
      </c>
      <c r="F700" s="23">
        <f t="shared" si="10"/>
        <v>300</v>
      </c>
      <c r="G700" s="23">
        <v>200</v>
      </c>
      <c r="H700" s="23"/>
      <c r="I700" s="24" t="s">
        <v>1840</v>
      </c>
      <c r="J700" s="25" t="s">
        <v>1839</v>
      </c>
      <c r="K700" s="19">
        <v>205</v>
      </c>
    </row>
    <row r="701" spans="1:11" ht="15" customHeight="1">
      <c r="A701" s="36" t="s">
        <v>1841</v>
      </c>
      <c r="B701" s="27" t="s">
        <v>1842</v>
      </c>
      <c r="C701" s="19">
        <v>250</v>
      </c>
      <c r="D701" s="15" t="e">
        <f>ROUND(#REF!/C701*100,1)-100</f>
        <v>#REF!</v>
      </c>
      <c r="E701" s="22" t="e">
        <f>K701-#REF!</f>
        <v>#REF!</v>
      </c>
      <c r="F701" s="23">
        <f t="shared" si="10"/>
        <v>300</v>
      </c>
      <c r="G701" s="23">
        <v>165</v>
      </c>
      <c r="H701" s="23"/>
      <c r="I701" s="24" t="s">
        <v>1843</v>
      </c>
      <c r="J701" s="25" t="s">
        <v>1842</v>
      </c>
      <c r="K701" s="19">
        <v>165</v>
      </c>
    </row>
    <row r="702" spans="1:11" ht="15" customHeight="1">
      <c r="A702" s="36" t="s">
        <v>1844</v>
      </c>
      <c r="B702" s="27" t="s">
        <v>1845</v>
      </c>
      <c r="C702" s="19">
        <v>250</v>
      </c>
      <c r="D702" s="15" t="e">
        <f>ROUND(#REF!/C702*100,1)-100</f>
        <v>#REF!</v>
      </c>
      <c r="E702" s="22" t="e">
        <f>K702-#REF!</f>
        <v>#REF!</v>
      </c>
      <c r="F702" s="23">
        <f t="shared" si="10"/>
        <v>300</v>
      </c>
      <c r="G702" s="23">
        <v>250</v>
      </c>
      <c r="H702" s="23"/>
      <c r="I702" s="50" t="s">
        <v>1844</v>
      </c>
      <c r="J702" s="25" t="s">
        <v>1845</v>
      </c>
      <c r="K702" s="19">
        <v>265</v>
      </c>
    </row>
    <row r="703" spans="1:11" ht="15" customHeight="1">
      <c r="A703" s="27" t="s">
        <v>1846</v>
      </c>
      <c r="B703" s="27" t="s">
        <v>1847</v>
      </c>
      <c r="C703" s="19">
        <v>300</v>
      </c>
      <c r="D703" s="15" t="e">
        <f>ROUND(#REF!/C703*100,1)-100</f>
        <v>#REF!</v>
      </c>
      <c r="E703" s="22" t="e">
        <f>K703-#REF!</f>
        <v>#REF!</v>
      </c>
      <c r="F703" s="23">
        <f t="shared" si="10"/>
        <v>350</v>
      </c>
      <c r="G703" s="23">
        <v>175</v>
      </c>
      <c r="H703" s="23"/>
      <c r="I703" s="41" t="s">
        <v>1848</v>
      </c>
      <c r="J703" s="27" t="s">
        <v>1847</v>
      </c>
      <c r="K703" s="19">
        <v>175</v>
      </c>
    </row>
    <row r="704" spans="1:11" ht="15" customHeight="1">
      <c r="A704" s="36" t="s">
        <v>1849</v>
      </c>
      <c r="B704" s="27" t="s">
        <v>1850</v>
      </c>
      <c r="C704" s="19">
        <v>50</v>
      </c>
      <c r="D704" s="15" t="e">
        <f>ROUND(#REF!/C704*100,1)-100</f>
        <v>#REF!</v>
      </c>
      <c r="E704" s="22" t="e">
        <f>K704-#REF!</f>
        <v>#REF!</v>
      </c>
      <c r="F704" s="23">
        <f t="shared" si="10"/>
        <v>50</v>
      </c>
      <c r="G704" s="23">
        <v>50</v>
      </c>
      <c r="H704" s="23"/>
      <c r="I704" s="41"/>
      <c r="J704" s="27"/>
      <c r="K704" s="19"/>
    </row>
    <row r="705" spans="1:11" ht="15" customHeight="1">
      <c r="A705" s="36" t="s">
        <v>1851</v>
      </c>
      <c r="B705" s="27" t="s">
        <v>1852</v>
      </c>
      <c r="C705" s="19">
        <v>1100</v>
      </c>
      <c r="D705" s="15" t="e">
        <f>ROUND(#REF!/C705*100,1)-100</f>
        <v>#REF!</v>
      </c>
      <c r="E705" s="22" t="e">
        <f>K705-#REF!</f>
        <v>#REF!</v>
      </c>
      <c r="F705" s="23">
        <f t="shared" si="10"/>
        <v>1200</v>
      </c>
      <c r="G705" s="23">
        <v>1100</v>
      </c>
      <c r="H705" s="23"/>
      <c r="I705" s="41"/>
      <c r="J705" s="27"/>
      <c r="K705" s="19"/>
    </row>
    <row r="706" spans="1:11" ht="15" customHeight="1">
      <c r="A706" s="36" t="s">
        <v>1853</v>
      </c>
      <c r="B706" s="27" t="s">
        <v>1854</v>
      </c>
      <c r="C706" s="19">
        <v>200</v>
      </c>
      <c r="D706" s="15" t="e">
        <f>ROUND(#REF!/C706*100,1)-100</f>
        <v>#REF!</v>
      </c>
      <c r="E706" s="22" t="e">
        <f>K706-#REF!</f>
        <v>#REF!</v>
      </c>
      <c r="F706" s="23">
        <f t="shared" si="10"/>
        <v>200</v>
      </c>
      <c r="G706" s="23">
        <v>200</v>
      </c>
      <c r="H706" s="23"/>
      <c r="I706" s="24" t="s">
        <v>1855</v>
      </c>
      <c r="J706" s="25" t="s">
        <v>1854</v>
      </c>
      <c r="K706" s="19">
        <v>240</v>
      </c>
    </row>
    <row r="707" spans="1:11" ht="15" customHeight="1">
      <c r="A707" s="36" t="s">
        <v>1856</v>
      </c>
      <c r="B707" s="27" t="s">
        <v>1857</v>
      </c>
      <c r="C707" s="19">
        <v>100</v>
      </c>
      <c r="D707" s="15" t="e">
        <f>ROUND(#REF!/C707*100,1)-100</f>
        <v>#REF!</v>
      </c>
      <c r="E707" s="22" t="e">
        <f>K707-#REF!</f>
        <v>#REF!</v>
      </c>
      <c r="F707" s="23">
        <f t="shared" si="10"/>
        <v>100</v>
      </c>
      <c r="G707" s="23">
        <v>100</v>
      </c>
      <c r="H707" s="23"/>
      <c r="I707" s="24" t="s">
        <v>1858</v>
      </c>
      <c r="J707" s="25" t="s">
        <v>1857</v>
      </c>
      <c r="K707" s="19">
        <v>180</v>
      </c>
    </row>
    <row r="708" spans="1:11" ht="15" customHeight="1">
      <c r="A708" s="46" t="s">
        <v>1859</v>
      </c>
      <c r="B708" s="27" t="s">
        <v>1860</v>
      </c>
      <c r="C708" s="19">
        <v>200</v>
      </c>
      <c r="D708" s="15" t="e">
        <f>ROUND(#REF!/C708*100,1)-100</f>
        <v>#REF!</v>
      </c>
      <c r="E708" s="22" t="e">
        <f>K708-#REF!</f>
        <v>#REF!</v>
      </c>
      <c r="F708" s="23">
        <f t="shared" si="10"/>
        <v>200</v>
      </c>
      <c r="G708" s="23">
        <v>150</v>
      </c>
      <c r="H708" s="23"/>
      <c r="I708" s="50" t="s">
        <v>1861</v>
      </c>
      <c r="J708" s="25" t="s">
        <v>1860</v>
      </c>
      <c r="K708" s="19">
        <v>165</v>
      </c>
    </row>
    <row r="709" spans="1:11" ht="15" customHeight="1">
      <c r="A709" s="46" t="s">
        <v>1862</v>
      </c>
      <c r="B709" s="27" t="s">
        <v>1863</v>
      </c>
      <c r="C709" s="19">
        <v>250</v>
      </c>
      <c r="D709" s="15" t="e">
        <f>ROUND(#REF!/C709*100,1)-100</f>
        <v>#REF!</v>
      </c>
      <c r="E709" s="22" t="e">
        <f>K709-#REF!</f>
        <v>#REF!</v>
      </c>
      <c r="F709" s="23">
        <f t="shared" si="10"/>
        <v>300</v>
      </c>
      <c r="G709" s="23">
        <v>165</v>
      </c>
      <c r="H709" s="23"/>
      <c r="I709" s="50" t="s">
        <v>1864</v>
      </c>
      <c r="J709" s="25" t="s">
        <v>1863</v>
      </c>
      <c r="K709" s="19">
        <v>165</v>
      </c>
    </row>
    <row r="710" spans="1:11" ht="15" customHeight="1">
      <c r="A710" s="46" t="s">
        <v>1865</v>
      </c>
      <c r="B710" s="27" t="s">
        <v>1866</v>
      </c>
      <c r="C710" s="19">
        <v>200</v>
      </c>
      <c r="D710" s="15" t="e">
        <f>ROUND(#REF!/C710*100,1)-100</f>
        <v>#REF!</v>
      </c>
      <c r="E710" s="22" t="e">
        <f>K710-#REF!</f>
        <v>#REF!</v>
      </c>
      <c r="F710" s="23">
        <f t="shared" si="10"/>
        <v>200</v>
      </c>
      <c r="G710" s="23">
        <v>125</v>
      </c>
      <c r="H710" s="23"/>
      <c r="I710" s="50" t="s">
        <v>1867</v>
      </c>
      <c r="J710" s="25" t="s">
        <v>1866</v>
      </c>
      <c r="K710" s="19">
        <v>125</v>
      </c>
    </row>
    <row r="711" spans="1:11" ht="15" customHeight="1">
      <c r="A711" s="25" t="s">
        <v>1868</v>
      </c>
      <c r="B711" s="25" t="s">
        <v>1869</v>
      </c>
      <c r="C711" s="19">
        <v>300</v>
      </c>
      <c r="D711" s="15" t="e">
        <f>ROUND(#REF!/C711*100,1)-100</f>
        <v>#REF!</v>
      </c>
      <c r="E711" s="22" t="e">
        <f>K711-#REF!</f>
        <v>#REF!</v>
      </c>
      <c r="F711" s="23">
        <f t="shared" si="10"/>
        <v>350</v>
      </c>
      <c r="G711" s="23">
        <v>220</v>
      </c>
      <c r="H711" s="23"/>
      <c r="I711" s="24" t="s">
        <v>1870</v>
      </c>
      <c r="J711" s="25" t="s">
        <v>1869</v>
      </c>
      <c r="K711" s="19">
        <v>220</v>
      </c>
    </row>
    <row r="712" spans="1:11" ht="15" customHeight="1">
      <c r="A712" s="27" t="s">
        <v>1871</v>
      </c>
      <c r="B712" s="27" t="s">
        <v>1872</v>
      </c>
      <c r="C712" s="19">
        <v>300</v>
      </c>
      <c r="D712" s="15" t="e">
        <f>ROUND(#REF!/C712*100,1)-100</f>
        <v>#REF!</v>
      </c>
      <c r="E712" s="22" t="e">
        <f>K712-#REF!</f>
        <v>#REF!</v>
      </c>
      <c r="F712" s="23">
        <f t="shared" si="10"/>
        <v>350</v>
      </c>
      <c r="G712" s="23">
        <v>200</v>
      </c>
      <c r="H712" s="23"/>
      <c r="I712" s="41" t="s">
        <v>1873</v>
      </c>
      <c r="J712" s="27" t="s">
        <v>1874</v>
      </c>
      <c r="K712" s="19">
        <v>165</v>
      </c>
    </row>
    <row r="713" spans="1:11" ht="15" customHeight="1">
      <c r="A713" s="27" t="s">
        <v>1875</v>
      </c>
      <c r="B713" s="27" t="s">
        <v>1876</v>
      </c>
      <c r="C713" s="19">
        <v>50</v>
      </c>
      <c r="D713" s="15" t="e">
        <f>ROUND(#REF!/C713*100,1)-100</f>
        <v>#REF!</v>
      </c>
      <c r="E713" s="22" t="e">
        <f>K713-#REF!</f>
        <v>#REF!</v>
      </c>
      <c r="F713" s="23">
        <f t="shared" si="10"/>
        <v>50</v>
      </c>
      <c r="G713" s="23">
        <v>50</v>
      </c>
      <c r="H713" s="23"/>
      <c r="I713" s="41"/>
      <c r="J713" s="27"/>
      <c r="K713" s="19"/>
    </row>
    <row r="714" spans="1:11" ht="15" customHeight="1">
      <c r="A714" s="27" t="s">
        <v>1877</v>
      </c>
      <c r="B714" s="27" t="s">
        <v>1878</v>
      </c>
      <c r="C714" s="19">
        <v>100</v>
      </c>
      <c r="D714" s="15" t="e">
        <f>ROUND(#REF!/C714*100,1)-100</f>
        <v>#REF!</v>
      </c>
      <c r="E714" s="22" t="e">
        <f>K714-#REF!</f>
        <v>#REF!</v>
      </c>
      <c r="F714" s="23">
        <f t="shared" si="10"/>
        <v>100</v>
      </c>
      <c r="G714" s="23">
        <v>100</v>
      </c>
      <c r="H714" s="23"/>
      <c r="I714" s="24" t="s">
        <v>1879</v>
      </c>
      <c r="J714" s="25" t="s">
        <v>1878</v>
      </c>
      <c r="K714" s="19">
        <v>115</v>
      </c>
    </row>
    <row r="715" spans="1:11" ht="27.75" customHeight="1">
      <c r="A715" s="27" t="s">
        <v>1880</v>
      </c>
      <c r="B715" s="27" t="s">
        <v>1881</v>
      </c>
      <c r="C715" s="19">
        <v>2300</v>
      </c>
      <c r="D715" s="15" t="e">
        <f>ROUND(#REF!/C715*100,1)-100</f>
        <v>#REF!</v>
      </c>
      <c r="E715" s="22" t="e">
        <f>K715-#REF!</f>
        <v>#REF!</v>
      </c>
      <c r="F715" s="23">
        <f t="shared" si="10"/>
        <v>2550</v>
      </c>
      <c r="G715" s="23">
        <v>2300</v>
      </c>
      <c r="H715" s="23"/>
      <c r="I715" s="24" t="s">
        <v>1882</v>
      </c>
      <c r="J715" s="25" t="s">
        <v>1881</v>
      </c>
      <c r="K715" s="19">
        <v>4860</v>
      </c>
    </row>
    <row r="716" spans="1:11" ht="15" customHeight="1">
      <c r="A716" s="36" t="s">
        <v>1883</v>
      </c>
      <c r="B716" s="27" t="s">
        <v>1884</v>
      </c>
      <c r="C716" s="19">
        <v>500</v>
      </c>
      <c r="D716" s="15" t="e">
        <f>ROUND(#REF!/C716*100,1)-100</f>
        <v>#REF!</v>
      </c>
      <c r="E716" s="22" t="e">
        <f>K716-#REF!</f>
        <v>#REF!</v>
      </c>
      <c r="F716" s="23">
        <f t="shared" si="10"/>
        <v>550</v>
      </c>
      <c r="G716" s="23">
        <v>500</v>
      </c>
      <c r="H716" s="23"/>
      <c r="I716" s="24" t="s">
        <v>1885</v>
      </c>
      <c r="J716" s="25" t="s">
        <v>1884</v>
      </c>
      <c r="K716" s="19">
        <v>870</v>
      </c>
    </row>
    <row r="717" spans="1:11" ht="15" customHeight="1">
      <c r="A717" s="46" t="s">
        <v>1886</v>
      </c>
      <c r="B717" s="27" t="s">
        <v>1887</v>
      </c>
      <c r="C717" s="19">
        <v>400</v>
      </c>
      <c r="D717" s="15" t="e">
        <f>ROUND(#REF!/C717*100,1)-100</f>
        <v>#REF!</v>
      </c>
      <c r="E717" s="22" t="e">
        <f>K717-#REF!</f>
        <v>#REF!</v>
      </c>
      <c r="F717" s="23">
        <f t="shared" si="10"/>
        <v>450</v>
      </c>
      <c r="G717" s="23">
        <v>400</v>
      </c>
      <c r="H717" s="23"/>
      <c r="I717" s="50" t="s">
        <v>1888</v>
      </c>
      <c r="J717" s="25" t="s">
        <v>1887</v>
      </c>
      <c r="K717" s="19">
        <v>720</v>
      </c>
    </row>
    <row r="718" spans="1:11" ht="15" customHeight="1">
      <c r="A718" s="33" t="s">
        <v>1889</v>
      </c>
      <c r="B718" s="27"/>
      <c r="C718" s="19"/>
      <c r="D718" s="15"/>
      <c r="E718" s="22" t="e">
        <f>K718-#REF!</f>
        <v>#REF!</v>
      </c>
      <c r="F718" s="23"/>
      <c r="G718" s="23"/>
      <c r="H718" s="23"/>
      <c r="I718" s="34" t="s">
        <v>1890</v>
      </c>
      <c r="J718" s="27"/>
      <c r="K718" s="19"/>
    </row>
    <row r="719" spans="1:11" ht="15" customHeight="1">
      <c r="A719" s="36" t="s">
        <v>1891</v>
      </c>
      <c r="B719" s="27" t="s">
        <v>1892</v>
      </c>
      <c r="C719" s="19">
        <v>1600</v>
      </c>
      <c r="D719" s="15" t="e">
        <f>ROUND(#REF!/C719*100,1)-100</f>
        <v>#REF!</v>
      </c>
      <c r="E719" s="22" t="e">
        <f>K719-#REF!</f>
        <v>#REF!</v>
      </c>
      <c r="F719" s="23"/>
      <c r="G719" s="23"/>
      <c r="H719" s="23"/>
      <c r="I719" s="50" t="s">
        <v>1893</v>
      </c>
      <c r="J719" s="25" t="s">
        <v>1892</v>
      </c>
      <c r="K719" s="19">
        <v>1650</v>
      </c>
    </row>
    <row r="720" spans="1:11" ht="15" customHeight="1">
      <c r="A720" s="36" t="s">
        <v>1894</v>
      </c>
      <c r="B720" s="27" t="s">
        <v>1895</v>
      </c>
      <c r="C720" s="19">
        <v>1300</v>
      </c>
      <c r="D720" s="15" t="e">
        <f>ROUND(#REF!/C720*100,1)-100</f>
        <v>#REF!</v>
      </c>
      <c r="E720" s="22" t="e">
        <f>K720-#REF!</f>
        <v>#REF!</v>
      </c>
      <c r="F720" s="23"/>
      <c r="G720" s="23"/>
      <c r="H720" s="23"/>
      <c r="I720" s="50" t="s">
        <v>1896</v>
      </c>
      <c r="J720" s="25" t="s">
        <v>1895</v>
      </c>
      <c r="K720" s="19">
        <v>1320</v>
      </c>
    </row>
    <row r="721" spans="1:12" ht="15" customHeight="1">
      <c r="A721" s="28"/>
      <c r="B721" s="40" t="s">
        <v>18</v>
      </c>
      <c r="C721" s="19"/>
      <c r="D721" s="15"/>
      <c r="E721" s="22" t="e">
        <f>K721-#REF!</f>
        <v>#REF!</v>
      </c>
      <c r="F721" s="23"/>
      <c r="G721" s="23"/>
      <c r="H721" s="23"/>
      <c r="I721" s="50"/>
      <c r="J721" s="31" t="s">
        <v>18</v>
      </c>
      <c r="K721" s="19"/>
    </row>
    <row r="722" spans="1:12" ht="15" customHeight="1">
      <c r="A722" s="36" t="s">
        <v>1897</v>
      </c>
      <c r="B722" s="27" t="s">
        <v>1898</v>
      </c>
      <c r="C722" s="19">
        <v>2700</v>
      </c>
      <c r="D722" s="15" t="e">
        <f>ROUND(#REF!/C722*100,1)-100</f>
        <v>#REF!</v>
      </c>
      <c r="E722" s="22" t="e">
        <f>K722-#REF!</f>
        <v>#REF!</v>
      </c>
      <c r="F722" s="23"/>
      <c r="G722" s="23"/>
      <c r="H722" s="23"/>
      <c r="I722" s="50" t="s">
        <v>1899</v>
      </c>
      <c r="J722" s="25" t="s">
        <v>1898</v>
      </c>
      <c r="K722" s="19">
        <v>3235</v>
      </c>
    </row>
    <row r="723" spans="1:12" ht="15" customHeight="1">
      <c r="A723" s="33" t="s">
        <v>1900</v>
      </c>
      <c r="B723" s="25"/>
      <c r="C723" s="19"/>
      <c r="D723" s="15"/>
      <c r="E723" s="22" t="e">
        <f>K723-#REF!</f>
        <v>#REF!</v>
      </c>
      <c r="F723" s="23"/>
      <c r="G723" s="23"/>
      <c r="H723" s="23"/>
      <c r="I723" s="34" t="s">
        <v>1901</v>
      </c>
      <c r="J723" s="25"/>
      <c r="K723" s="19"/>
    </row>
    <row r="724" spans="1:12" ht="15" customHeight="1">
      <c r="A724" s="36" t="s">
        <v>1902</v>
      </c>
      <c r="B724" s="25" t="s">
        <v>1903</v>
      </c>
      <c r="C724" s="19">
        <v>1700</v>
      </c>
      <c r="D724" s="15" t="e">
        <f>ROUND(#REF!/C724*100,1)-100</f>
        <v>#REF!</v>
      </c>
      <c r="E724" s="22" t="e">
        <f>K724-#REF!</f>
        <v>#REF!</v>
      </c>
      <c r="F724" s="23"/>
      <c r="G724" s="23">
        <v>1650</v>
      </c>
      <c r="H724" s="23"/>
      <c r="I724" s="24" t="s">
        <v>1904</v>
      </c>
      <c r="J724" s="25" t="s">
        <v>1903</v>
      </c>
      <c r="K724" s="19">
        <v>1650</v>
      </c>
    </row>
    <row r="725" spans="1:12" ht="15" customHeight="1">
      <c r="A725" s="36" t="s">
        <v>1905</v>
      </c>
      <c r="B725" s="25" t="s">
        <v>1906</v>
      </c>
      <c r="C725" s="19">
        <v>1500</v>
      </c>
      <c r="D725" s="15" t="e">
        <f>ROUND(#REF!/C725*100,1)-100</f>
        <v>#REF!</v>
      </c>
      <c r="E725" s="22" t="e">
        <f>K725-#REF!</f>
        <v>#REF!</v>
      </c>
      <c r="F725" s="23"/>
      <c r="G725" s="23">
        <v>1500</v>
      </c>
      <c r="H725" s="23"/>
      <c r="I725" s="24" t="s">
        <v>1907</v>
      </c>
      <c r="J725" s="25" t="s">
        <v>1906</v>
      </c>
      <c r="K725" s="19">
        <v>1320</v>
      </c>
    </row>
    <row r="726" spans="1:12" ht="15" customHeight="1">
      <c r="A726" s="36" t="s">
        <v>1908</v>
      </c>
      <c r="B726" s="25" t="s">
        <v>1909</v>
      </c>
      <c r="C726" s="19">
        <v>1700</v>
      </c>
      <c r="D726" s="15" t="e">
        <f>ROUND(#REF!/C726*100,1)-100</f>
        <v>#REF!</v>
      </c>
      <c r="E726" s="22" t="e">
        <f>K726-#REF!</f>
        <v>#REF!</v>
      </c>
      <c r="F726" s="23"/>
      <c r="G726" s="23">
        <v>1520</v>
      </c>
      <c r="H726" s="23"/>
      <c r="I726" s="45" t="s">
        <v>1908</v>
      </c>
      <c r="J726" s="25" t="s">
        <v>1909</v>
      </c>
      <c r="K726" s="19">
        <v>1520</v>
      </c>
    </row>
    <row r="727" spans="1:12" ht="15" customHeight="1">
      <c r="A727" s="33" t="s">
        <v>1910</v>
      </c>
      <c r="B727" s="27"/>
      <c r="C727" s="19"/>
      <c r="D727" s="15"/>
      <c r="E727" s="22" t="e">
        <f>K727-#REF!</f>
        <v>#REF!</v>
      </c>
      <c r="F727" s="23"/>
      <c r="G727" s="23"/>
      <c r="H727" s="23"/>
      <c r="I727" s="34" t="s">
        <v>1911</v>
      </c>
      <c r="J727" s="25"/>
      <c r="K727" s="19"/>
    </row>
    <row r="728" spans="1:12" ht="15" customHeight="1">
      <c r="A728" s="46" t="s">
        <v>1912</v>
      </c>
      <c r="B728" s="27" t="s">
        <v>1913</v>
      </c>
      <c r="C728" s="19">
        <v>2050</v>
      </c>
      <c r="D728" s="15" t="e">
        <f>ROUND(#REF!/C728*100,1)-100</f>
        <v>#REF!</v>
      </c>
      <c r="E728" s="22" t="e">
        <f>K728-#REF!</f>
        <v>#REF!</v>
      </c>
      <c r="F728" s="23"/>
      <c r="G728" s="23"/>
      <c r="H728" s="23"/>
      <c r="I728" s="50" t="s">
        <v>1914</v>
      </c>
      <c r="J728" s="25" t="s">
        <v>1913</v>
      </c>
      <c r="K728" s="19">
        <v>2535</v>
      </c>
    </row>
    <row r="729" spans="1:12" ht="24.75">
      <c r="A729" s="46" t="s">
        <v>1915</v>
      </c>
      <c r="B729" s="25" t="s">
        <v>1916</v>
      </c>
      <c r="C729" s="19">
        <v>4850</v>
      </c>
      <c r="D729" s="15" t="e">
        <f>ROUND(#REF!/C729*100,1)-100</f>
        <v>#REF!</v>
      </c>
      <c r="E729" s="22" t="e">
        <f>K729-#REF!</f>
        <v>#REF!</v>
      </c>
      <c r="F729" s="23"/>
      <c r="G729" s="23"/>
      <c r="H729" s="23"/>
      <c r="I729" s="50"/>
      <c r="J729" s="25"/>
      <c r="K729" s="19"/>
    </row>
    <row r="730" spans="1:12" ht="16.5" customHeight="1">
      <c r="A730" s="46" t="s">
        <v>1917</v>
      </c>
      <c r="B730" s="25" t="s">
        <v>1918</v>
      </c>
      <c r="C730" s="19">
        <v>3200</v>
      </c>
      <c r="D730" s="15"/>
      <c r="E730" s="22" t="e">
        <f>K730-#REF!</f>
        <v>#REF!</v>
      </c>
      <c r="F730" s="23"/>
      <c r="G730" s="23"/>
      <c r="H730" s="23"/>
      <c r="I730" s="50"/>
      <c r="J730" s="25"/>
      <c r="K730" s="19"/>
      <c r="L730" s="84" t="s">
        <v>1919</v>
      </c>
    </row>
    <row r="731" spans="1:12">
      <c r="A731" s="46" t="s">
        <v>1920</v>
      </c>
      <c r="B731" s="25" t="s">
        <v>1921</v>
      </c>
      <c r="C731" s="19">
        <v>3700</v>
      </c>
      <c r="D731" s="15" t="e">
        <f>ROUND(#REF!/C731*100,1)-100</f>
        <v>#REF!</v>
      </c>
      <c r="E731" s="22" t="e">
        <f>K731-#REF!</f>
        <v>#REF!</v>
      </c>
      <c r="F731" s="23"/>
      <c r="G731" s="23"/>
      <c r="H731" s="23"/>
      <c r="I731" s="50" t="s">
        <v>1922</v>
      </c>
      <c r="J731" s="25" t="s">
        <v>1921</v>
      </c>
      <c r="K731" s="19">
        <v>4990</v>
      </c>
      <c r="L731" s="84" t="s">
        <v>1919</v>
      </c>
    </row>
    <row r="732" spans="1:12" ht="24.75">
      <c r="A732" s="46" t="s">
        <v>1923</v>
      </c>
      <c r="B732" s="25" t="s">
        <v>1924</v>
      </c>
      <c r="C732" s="19">
        <v>6550</v>
      </c>
      <c r="D732" s="15" t="e">
        <f>ROUND(#REF!/C732*100,1)-100</f>
        <v>#REF!</v>
      </c>
      <c r="E732" s="22" t="e">
        <f>K732-#REF!</f>
        <v>#REF!</v>
      </c>
      <c r="F732" s="23"/>
      <c r="G732" s="23"/>
      <c r="H732" s="23"/>
      <c r="I732" s="50"/>
      <c r="J732" s="25"/>
      <c r="K732" s="19"/>
    </row>
    <row r="733" spans="1:12">
      <c r="A733" s="36" t="s">
        <v>1925</v>
      </c>
      <c r="B733" s="27" t="s">
        <v>1926</v>
      </c>
      <c r="C733" s="19">
        <v>1250</v>
      </c>
      <c r="D733" s="15" t="e">
        <f>ROUND(#REF!/C733*100,1)-100</f>
        <v>#REF!</v>
      </c>
      <c r="E733" s="22" t="e">
        <f>K733-#REF!</f>
        <v>#REF!</v>
      </c>
      <c r="F733" s="23"/>
      <c r="G733" s="23"/>
      <c r="H733" s="23"/>
      <c r="I733" s="24" t="s">
        <v>1927</v>
      </c>
      <c r="J733" s="25" t="s">
        <v>1926</v>
      </c>
      <c r="K733" s="19">
        <v>1410</v>
      </c>
    </row>
    <row r="734" spans="1:12" ht="24.75">
      <c r="A734" s="46" t="s">
        <v>1928</v>
      </c>
      <c r="B734" s="25" t="s">
        <v>1929</v>
      </c>
      <c r="C734" s="19">
        <v>3250</v>
      </c>
      <c r="D734" s="15" t="e">
        <f>ROUND(#REF!/C734*100,1)-100</f>
        <v>#REF!</v>
      </c>
      <c r="E734" s="22" t="e">
        <f>K734-#REF!</f>
        <v>#REF!</v>
      </c>
      <c r="F734" s="23"/>
      <c r="G734" s="23"/>
      <c r="H734" s="23"/>
      <c r="I734" s="24"/>
      <c r="J734" s="25"/>
      <c r="K734" s="19"/>
    </row>
    <row r="735" spans="1:12">
      <c r="A735" s="36" t="s">
        <v>1930</v>
      </c>
      <c r="B735" s="27" t="s">
        <v>1931</v>
      </c>
      <c r="C735" s="19">
        <v>350</v>
      </c>
      <c r="D735" s="15" t="e">
        <f>ROUND(#REF!/C735*100,1)-100</f>
        <v>#REF!</v>
      </c>
      <c r="E735" s="22" t="e">
        <f>K735-#REF!</f>
        <v>#REF!</v>
      </c>
      <c r="F735" s="23"/>
      <c r="G735" s="23"/>
      <c r="H735" s="23"/>
      <c r="I735" s="24" t="s">
        <v>1932</v>
      </c>
      <c r="J735" s="25" t="s">
        <v>1931</v>
      </c>
      <c r="K735" s="19">
        <v>405</v>
      </c>
    </row>
    <row r="736" spans="1:12">
      <c r="A736" s="36" t="s">
        <v>1933</v>
      </c>
      <c r="B736" s="27" t="s">
        <v>1934</v>
      </c>
      <c r="C736" s="19">
        <v>350</v>
      </c>
      <c r="D736" s="15" t="e">
        <f>ROUND(#REF!/C736*100,1)-100</f>
        <v>#REF!</v>
      </c>
      <c r="E736" s="22" t="e">
        <f>K736-#REF!</f>
        <v>#REF!</v>
      </c>
      <c r="F736" s="23"/>
      <c r="G736" s="23"/>
      <c r="H736" s="23"/>
      <c r="I736" s="24" t="s">
        <v>1935</v>
      </c>
      <c r="J736" s="25" t="s">
        <v>1934</v>
      </c>
      <c r="K736" s="19">
        <v>405</v>
      </c>
    </row>
    <row r="737" spans="1:11">
      <c r="A737" s="36" t="s">
        <v>1936</v>
      </c>
      <c r="B737" s="27" t="s">
        <v>1937</v>
      </c>
      <c r="C737" s="19">
        <v>350</v>
      </c>
      <c r="D737" s="15" t="e">
        <f>ROUND(#REF!/C737*100,1)-100</f>
        <v>#REF!</v>
      </c>
      <c r="E737" s="22" t="e">
        <f>K737-#REF!</f>
        <v>#REF!</v>
      </c>
      <c r="F737" s="23"/>
      <c r="G737" s="23"/>
      <c r="H737" s="23"/>
      <c r="I737" s="24" t="s">
        <v>1938</v>
      </c>
      <c r="J737" s="25" t="s">
        <v>1937</v>
      </c>
      <c r="K737" s="19">
        <v>405</v>
      </c>
    </row>
    <row r="738" spans="1:11">
      <c r="A738" s="54" t="s">
        <v>1939</v>
      </c>
      <c r="B738" s="25" t="s">
        <v>1940</v>
      </c>
      <c r="C738" s="19">
        <v>350</v>
      </c>
      <c r="D738" s="15" t="e">
        <f>ROUND(#REF!/C738*100,1)-100</f>
        <v>#REF!</v>
      </c>
      <c r="E738" s="22" t="e">
        <f>K738-#REF!</f>
        <v>#REF!</v>
      </c>
      <c r="F738" s="23"/>
      <c r="G738" s="23"/>
      <c r="H738" s="23"/>
      <c r="I738" s="24" t="s">
        <v>1941</v>
      </c>
      <c r="J738" s="25" t="s">
        <v>1940</v>
      </c>
      <c r="K738" s="19">
        <v>405</v>
      </c>
    </row>
    <row r="739" spans="1:11">
      <c r="A739" s="36" t="s">
        <v>1942</v>
      </c>
      <c r="B739" s="27" t="s">
        <v>1943</v>
      </c>
      <c r="C739" s="19">
        <v>350</v>
      </c>
      <c r="D739" s="15" t="e">
        <f>ROUND(#REF!/C739*100,1)-100</f>
        <v>#REF!</v>
      </c>
      <c r="E739" s="22" t="e">
        <f>K739-#REF!</f>
        <v>#REF!</v>
      </c>
      <c r="F739" s="23"/>
      <c r="G739" s="23"/>
      <c r="H739" s="23"/>
      <c r="I739" s="45" t="s">
        <v>1944</v>
      </c>
      <c r="J739" s="27" t="s">
        <v>1943</v>
      </c>
      <c r="K739" s="19">
        <v>405</v>
      </c>
    </row>
    <row r="740" spans="1:11">
      <c r="A740" s="54" t="s">
        <v>1945</v>
      </c>
      <c r="B740" s="25" t="s">
        <v>1946</v>
      </c>
      <c r="C740" s="19">
        <v>350</v>
      </c>
      <c r="D740" s="15" t="e">
        <f>ROUND(#REF!/C740*100,1)-100</f>
        <v>#REF!</v>
      </c>
      <c r="E740" s="22" t="e">
        <f>K740-#REF!</f>
        <v>#REF!</v>
      </c>
      <c r="F740" s="23"/>
      <c r="G740" s="23"/>
      <c r="H740" s="23"/>
      <c r="I740" s="24" t="s">
        <v>1945</v>
      </c>
      <c r="J740" s="25" t="s">
        <v>1946</v>
      </c>
      <c r="K740" s="19">
        <v>405</v>
      </c>
    </row>
    <row r="741" spans="1:11">
      <c r="A741" s="36" t="s">
        <v>1947</v>
      </c>
      <c r="B741" s="27" t="s">
        <v>1948</v>
      </c>
      <c r="C741" s="19">
        <v>350</v>
      </c>
      <c r="D741" s="15" t="e">
        <f>ROUND(#REF!/C741*100,1)-100</f>
        <v>#REF!</v>
      </c>
      <c r="E741" s="22" t="e">
        <f>K741-#REF!</f>
        <v>#REF!</v>
      </c>
      <c r="F741" s="23"/>
      <c r="G741" s="23"/>
      <c r="H741" s="23"/>
      <c r="I741" s="24" t="s">
        <v>1949</v>
      </c>
      <c r="J741" s="25" t="s">
        <v>1948</v>
      </c>
      <c r="K741" s="19">
        <v>405</v>
      </c>
    </row>
    <row r="742" spans="1:11">
      <c r="A742" s="33" t="s">
        <v>1950</v>
      </c>
      <c r="B742" s="27"/>
      <c r="C742" s="19"/>
      <c r="D742" s="15"/>
      <c r="E742" s="22" t="e">
        <f>K742-#REF!</f>
        <v>#REF!</v>
      </c>
      <c r="F742" s="23"/>
      <c r="G742" s="23"/>
      <c r="H742" s="23"/>
      <c r="I742" s="34" t="s">
        <v>1951</v>
      </c>
      <c r="J742" s="25"/>
      <c r="K742" s="19"/>
    </row>
    <row r="743" spans="1:11">
      <c r="A743" s="46" t="s">
        <v>1952</v>
      </c>
      <c r="B743" s="25" t="s">
        <v>1953</v>
      </c>
      <c r="C743" s="19">
        <v>220</v>
      </c>
      <c r="D743" s="15" t="e">
        <f>ROUND(#REF!/C743*100,1)-100</f>
        <v>#REF!</v>
      </c>
      <c r="E743" s="22" t="e">
        <f>K743-#REF!</f>
        <v>#REF!</v>
      </c>
      <c r="F743" s="23"/>
      <c r="G743" s="23"/>
      <c r="H743" s="23"/>
      <c r="I743" s="50" t="s">
        <v>1954</v>
      </c>
      <c r="J743" s="25" t="s">
        <v>1955</v>
      </c>
      <c r="K743" s="19">
        <v>235</v>
      </c>
    </row>
    <row r="744" spans="1:11">
      <c r="A744" s="83" t="s">
        <v>1956</v>
      </c>
      <c r="B744" s="83"/>
      <c r="C744" s="19"/>
      <c r="D744" s="15"/>
      <c r="E744" s="22" t="e">
        <f>K744-#REF!</f>
        <v>#REF!</v>
      </c>
      <c r="F744" s="23"/>
      <c r="G744" s="23"/>
      <c r="H744" s="23"/>
      <c r="I744" s="34" t="s">
        <v>1957</v>
      </c>
      <c r="J744" s="25"/>
      <c r="K744" s="19"/>
    </row>
    <row r="745" spans="1:11" ht="15" customHeight="1">
      <c r="A745" s="28" t="s">
        <v>1958</v>
      </c>
      <c r="B745" s="25" t="s">
        <v>1959</v>
      </c>
      <c r="C745" s="19">
        <v>160</v>
      </c>
      <c r="D745" s="15" t="e">
        <f>ROUND(#REF!/C745*100,1)-100</f>
        <v>#REF!</v>
      </c>
      <c r="E745" s="22" t="e">
        <f>K745-#REF!</f>
        <v>#REF!</v>
      </c>
      <c r="F745" s="23"/>
      <c r="G745" s="23"/>
      <c r="H745" s="23"/>
      <c r="I745" s="34"/>
      <c r="J745" s="25"/>
      <c r="K745" s="19"/>
    </row>
    <row r="746" spans="1:11" ht="15" customHeight="1">
      <c r="A746" s="28" t="s">
        <v>1960</v>
      </c>
      <c r="B746" s="25" t="s">
        <v>1961</v>
      </c>
      <c r="C746" s="19">
        <v>185</v>
      </c>
      <c r="D746" s="15" t="e">
        <f>ROUND(#REF!/C746*100,1)-100</f>
        <v>#REF!</v>
      </c>
      <c r="E746" s="22" t="e">
        <f>K746-#REF!</f>
        <v>#REF!</v>
      </c>
      <c r="F746" s="23"/>
      <c r="G746" s="23"/>
      <c r="H746" s="23"/>
      <c r="I746" s="34"/>
      <c r="J746" s="25"/>
      <c r="K746" s="19"/>
    </row>
    <row r="747" spans="1:11" ht="15" customHeight="1">
      <c r="A747" s="28" t="s">
        <v>1962</v>
      </c>
      <c r="B747" s="25" t="s">
        <v>1963</v>
      </c>
      <c r="C747" s="19">
        <v>320</v>
      </c>
      <c r="D747" s="15" t="e">
        <f>ROUND(#REF!/C747*100,1)-100</f>
        <v>#REF!</v>
      </c>
      <c r="E747" s="22" t="e">
        <f>K747-#REF!</f>
        <v>#REF!</v>
      </c>
      <c r="F747" s="23"/>
      <c r="G747" s="23"/>
      <c r="H747" s="23"/>
      <c r="I747" s="34"/>
      <c r="J747" s="25"/>
      <c r="K747" s="19"/>
    </row>
    <row r="748" spans="1:11" ht="15" customHeight="1">
      <c r="A748" s="46" t="s">
        <v>1964</v>
      </c>
      <c r="B748" s="27" t="s">
        <v>1965</v>
      </c>
      <c r="C748" s="19">
        <v>300</v>
      </c>
      <c r="D748" s="15" t="e">
        <f>ROUND(#REF!/C748*100,1)-100</f>
        <v>#REF!</v>
      </c>
      <c r="E748" s="22" t="e">
        <f>K748-#REF!</f>
        <v>#REF!</v>
      </c>
      <c r="F748" s="23"/>
      <c r="G748" s="23"/>
      <c r="H748" s="23"/>
      <c r="I748" s="50" t="s">
        <v>1964</v>
      </c>
      <c r="J748" s="25" t="s">
        <v>1965</v>
      </c>
      <c r="K748" s="19">
        <v>505</v>
      </c>
    </row>
    <row r="749" spans="1:11" ht="15" customHeight="1">
      <c r="A749" s="46" t="s">
        <v>1966</v>
      </c>
      <c r="B749" s="27" t="s">
        <v>1967</v>
      </c>
      <c r="C749" s="19">
        <v>1700</v>
      </c>
      <c r="D749" s="15" t="e">
        <f>ROUND(#REF!/C749*100,1)-100</f>
        <v>#REF!</v>
      </c>
      <c r="E749" s="22" t="e">
        <f>K749-#REF!</f>
        <v>#REF!</v>
      </c>
      <c r="F749" s="23"/>
      <c r="G749" s="23"/>
      <c r="H749" s="23"/>
      <c r="I749" s="50" t="s">
        <v>1968</v>
      </c>
      <c r="J749" s="25" t="s">
        <v>1967</v>
      </c>
      <c r="K749" s="19">
        <v>2855</v>
      </c>
    </row>
    <row r="750" spans="1:11" ht="15" customHeight="1">
      <c r="A750" s="46" t="s">
        <v>1969</v>
      </c>
      <c r="B750" s="27" t="s">
        <v>1970</v>
      </c>
      <c r="C750" s="19">
        <v>2400</v>
      </c>
      <c r="D750" s="15" t="e">
        <f>ROUND(#REF!/C750*100,1)-100</f>
        <v>#REF!</v>
      </c>
      <c r="E750" s="22" t="e">
        <f>K750-#REF!</f>
        <v>#REF!</v>
      </c>
      <c r="F750" s="23"/>
      <c r="G750" s="23"/>
      <c r="H750" s="23"/>
      <c r="I750" s="50" t="s">
        <v>1971</v>
      </c>
      <c r="J750" s="25" t="s">
        <v>1970</v>
      </c>
      <c r="K750" s="19">
        <v>4050</v>
      </c>
    </row>
    <row r="751" spans="1:11" ht="15" customHeight="1">
      <c r="A751" s="46" t="s">
        <v>1972</v>
      </c>
      <c r="B751" s="27" t="s">
        <v>1973</v>
      </c>
      <c r="C751" s="19">
        <v>1850</v>
      </c>
      <c r="D751" s="15" t="e">
        <f>ROUND(#REF!/C751*100,1)-100</f>
        <v>#REF!</v>
      </c>
      <c r="E751" s="22" t="e">
        <f>K751-#REF!</f>
        <v>#REF!</v>
      </c>
      <c r="F751" s="23"/>
      <c r="G751" s="23"/>
      <c r="H751" s="23"/>
      <c r="I751" s="50" t="s">
        <v>1974</v>
      </c>
      <c r="J751" s="25" t="s">
        <v>1973</v>
      </c>
      <c r="K751" s="19">
        <v>3070</v>
      </c>
    </row>
    <row r="752" spans="1:11" ht="15" customHeight="1">
      <c r="A752" s="46" t="s">
        <v>1975</v>
      </c>
      <c r="B752" s="27" t="s">
        <v>1976</v>
      </c>
      <c r="C752" s="19">
        <v>2750</v>
      </c>
      <c r="D752" s="15" t="e">
        <f>ROUND(#REF!/C752*100,1)-100</f>
        <v>#REF!</v>
      </c>
      <c r="E752" s="22" t="e">
        <f>K752-#REF!</f>
        <v>#REF!</v>
      </c>
      <c r="F752" s="23"/>
      <c r="G752" s="23"/>
      <c r="H752" s="23"/>
      <c r="I752" s="50"/>
      <c r="J752" s="25"/>
      <c r="K752" s="19"/>
    </row>
    <row r="753" spans="1:11" ht="25.5" customHeight="1">
      <c r="A753" s="46" t="s">
        <v>1977</v>
      </c>
      <c r="B753" s="27" t="s">
        <v>1978</v>
      </c>
      <c r="C753" s="19">
        <v>2950</v>
      </c>
      <c r="D753" s="15" t="e">
        <f>ROUND(#REF!/C753*100,1)-100</f>
        <v>#REF!</v>
      </c>
      <c r="E753" s="22" t="e">
        <f>K753-#REF!</f>
        <v>#REF!</v>
      </c>
      <c r="F753" s="23"/>
      <c r="G753" s="23"/>
      <c r="H753" s="23"/>
      <c r="I753" s="50" t="s">
        <v>1979</v>
      </c>
      <c r="J753" s="25" t="s">
        <v>1978</v>
      </c>
      <c r="K753" s="19">
        <v>4675</v>
      </c>
    </row>
    <row r="754" spans="1:11" ht="48.75">
      <c r="A754" s="46" t="s">
        <v>1980</v>
      </c>
      <c r="B754" s="27" t="s">
        <v>1981</v>
      </c>
      <c r="C754" s="19">
        <v>5350</v>
      </c>
      <c r="D754" s="15" t="e">
        <f>ROUND(#REF!/C754*100,1)-100</f>
        <v>#REF!</v>
      </c>
      <c r="E754" s="22" t="e">
        <f>K754-#REF!</f>
        <v>#REF!</v>
      </c>
      <c r="F754" s="23"/>
      <c r="G754" s="23"/>
      <c r="H754" s="23"/>
      <c r="I754" s="50" t="s">
        <v>1980</v>
      </c>
      <c r="J754" s="25" t="s">
        <v>1981</v>
      </c>
      <c r="K754" s="19">
        <v>6810</v>
      </c>
    </row>
    <row r="755" spans="1:11" ht="60.75">
      <c r="A755" s="46" t="s">
        <v>1982</v>
      </c>
      <c r="B755" s="27" t="s">
        <v>1983</v>
      </c>
      <c r="C755" s="19">
        <v>5050</v>
      </c>
      <c r="D755" s="15" t="e">
        <f>ROUND(#REF!/C755*100,1)-100</f>
        <v>#REF!</v>
      </c>
      <c r="E755" s="22" t="e">
        <f>K755-#REF!</f>
        <v>#REF!</v>
      </c>
      <c r="F755" s="23"/>
      <c r="G755" s="23"/>
      <c r="H755" s="23"/>
      <c r="I755" s="50" t="s">
        <v>1982</v>
      </c>
      <c r="J755" s="25" t="s">
        <v>1983</v>
      </c>
      <c r="K755" s="19">
        <v>5715</v>
      </c>
    </row>
    <row r="756" spans="1:11" ht="24.75">
      <c r="A756" s="46" t="s">
        <v>1984</v>
      </c>
      <c r="B756" s="27" t="s">
        <v>1985</v>
      </c>
      <c r="C756" s="19">
        <v>450</v>
      </c>
      <c r="D756" s="15" t="e">
        <f>ROUND(#REF!/C756*100,1)-100</f>
        <v>#REF!</v>
      </c>
      <c r="E756" s="22" t="e">
        <f>K756-#REF!</f>
        <v>#REF!</v>
      </c>
      <c r="F756" s="23"/>
      <c r="G756" s="23"/>
      <c r="H756" s="23"/>
      <c r="I756" s="50" t="s">
        <v>1986</v>
      </c>
      <c r="J756" s="25" t="s">
        <v>1985</v>
      </c>
      <c r="K756" s="19">
        <v>625</v>
      </c>
    </row>
    <row r="757" spans="1:11" ht="24.75">
      <c r="A757" s="46" t="s">
        <v>1987</v>
      </c>
      <c r="B757" s="27" t="s">
        <v>1988</v>
      </c>
      <c r="C757" s="19">
        <v>250</v>
      </c>
      <c r="D757" s="15" t="e">
        <f>ROUND(#REF!/C757*100,1)-100</f>
        <v>#REF!</v>
      </c>
      <c r="E757" s="22" t="e">
        <f>K757-#REF!</f>
        <v>#REF!</v>
      </c>
      <c r="F757" s="23"/>
      <c r="G757" s="23"/>
      <c r="H757" s="23"/>
      <c r="I757" s="50" t="s">
        <v>1989</v>
      </c>
      <c r="J757" s="25" t="s">
        <v>1988</v>
      </c>
      <c r="K757" s="19">
        <v>250</v>
      </c>
    </row>
    <row r="758" spans="1:11" ht="24.75">
      <c r="A758" s="46" t="s">
        <v>1990</v>
      </c>
      <c r="B758" s="27" t="s">
        <v>1991</v>
      </c>
      <c r="C758" s="19">
        <v>350</v>
      </c>
      <c r="D758" s="15" t="e">
        <f>ROUND(#REF!/C758*100,1)-100</f>
        <v>#REF!</v>
      </c>
      <c r="E758" s="22" t="e">
        <f>K758-#REF!</f>
        <v>#REF!</v>
      </c>
      <c r="F758" s="23"/>
      <c r="G758" s="23"/>
      <c r="H758" s="23"/>
      <c r="I758" s="50" t="s">
        <v>1992</v>
      </c>
      <c r="J758" s="25" t="s">
        <v>1991</v>
      </c>
      <c r="K758" s="19">
        <v>375</v>
      </c>
    </row>
    <row r="759" spans="1:11">
      <c r="A759" s="46" t="s">
        <v>1993</v>
      </c>
      <c r="B759" s="25" t="s">
        <v>1994</v>
      </c>
      <c r="C759" s="19">
        <v>2400</v>
      </c>
      <c r="D759" s="15" t="e">
        <f>ROUND(#REF!/C759*100,1)-100</f>
        <v>#REF!</v>
      </c>
      <c r="E759" s="22" t="e">
        <f>K759-#REF!</f>
        <v>#REF!</v>
      </c>
      <c r="F759" s="23"/>
      <c r="G759" s="23"/>
      <c r="H759" s="23"/>
      <c r="I759" s="50" t="s">
        <v>1995</v>
      </c>
      <c r="J759" s="25" t="s">
        <v>1994</v>
      </c>
      <c r="K759" s="19">
        <v>3100</v>
      </c>
    </row>
    <row r="760" spans="1:11">
      <c r="A760" s="46" t="s">
        <v>1996</v>
      </c>
      <c r="B760" s="27" t="s">
        <v>1997</v>
      </c>
      <c r="C760" s="19">
        <v>300</v>
      </c>
      <c r="D760" s="15" t="e">
        <f>ROUND(#REF!/C760*100,1)-100</f>
        <v>#REF!</v>
      </c>
      <c r="E760" s="22" t="e">
        <f>K760-#REF!</f>
        <v>#REF!</v>
      </c>
      <c r="F760" s="23"/>
      <c r="G760" s="23"/>
      <c r="H760" s="23"/>
      <c r="I760" s="50"/>
      <c r="J760" s="25"/>
      <c r="K760" s="19"/>
    </row>
    <row r="761" spans="1:11">
      <c r="A761" s="46" t="s">
        <v>1998</v>
      </c>
      <c r="B761" s="27" t="s">
        <v>1999</v>
      </c>
      <c r="C761" s="19">
        <v>200</v>
      </c>
      <c r="D761" s="15" t="e">
        <f>ROUND(#REF!/C761*100,1)-100</f>
        <v>#REF!</v>
      </c>
      <c r="E761" s="22" t="e">
        <f>K761-#REF!</f>
        <v>#REF!</v>
      </c>
      <c r="F761" s="23"/>
      <c r="G761" s="23"/>
      <c r="H761" s="23"/>
      <c r="I761" s="50"/>
      <c r="J761" s="25"/>
      <c r="K761" s="19"/>
    </row>
    <row r="762" spans="1:11">
      <c r="A762" s="46" t="s">
        <v>2000</v>
      </c>
      <c r="B762" s="27" t="s">
        <v>2001</v>
      </c>
      <c r="C762" s="19">
        <v>250</v>
      </c>
      <c r="D762" s="15" t="e">
        <f>ROUND(#REF!/C762*100,1)-100</f>
        <v>#REF!</v>
      </c>
      <c r="E762" s="22" t="e">
        <f>K762-#REF!</f>
        <v>#REF!</v>
      </c>
      <c r="F762" s="23"/>
      <c r="G762" s="23"/>
      <c r="H762" s="23"/>
      <c r="I762" s="50"/>
      <c r="J762" s="25"/>
      <c r="K762" s="19"/>
    </row>
    <row r="763" spans="1:11" ht="15" customHeight="1">
      <c r="A763" s="46" t="s">
        <v>2002</v>
      </c>
      <c r="B763" s="27" t="s">
        <v>2003</v>
      </c>
      <c r="C763" s="19">
        <v>250</v>
      </c>
      <c r="D763" s="15" t="e">
        <f>ROUND(#REF!/C763*100,1)-100</f>
        <v>#REF!</v>
      </c>
      <c r="E763" s="22" t="e">
        <f>K763-#REF!</f>
        <v>#REF!</v>
      </c>
      <c r="F763" s="23"/>
      <c r="G763" s="23"/>
      <c r="H763" s="23"/>
      <c r="I763" s="50"/>
      <c r="J763" s="25"/>
      <c r="K763" s="19"/>
    </row>
    <row r="764" spans="1:11" ht="15" customHeight="1">
      <c r="A764" s="46" t="s">
        <v>2004</v>
      </c>
      <c r="B764" s="27" t="s">
        <v>2005</v>
      </c>
      <c r="C764" s="19">
        <v>1350</v>
      </c>
      <c r="D764" s="15" t="e">
        <f>ROUND(#REF!/C764*100,1)-100</f>
        <v>#REF!</v>
      </c>
      <c r="E764" s="22" t="e">
        <f>K764-#REF!</f>
        <v>#REF!</v>
      </c>
      <c r="F764" s="23"/>
      <c r="G764" s="23"/>
      <c r="H764" s="23"/>
      <c r="I764" s="50" t="s">
        <v>2004</v>
      </c>
      <c r="J764" s="25" t="s">
        <v>2005</v>
      </c>
      <c r="K764" s="19">
        <v>1760</v>
      </c>
    </row>
    <row r="765" spans="1:11" ht="15" customHeight="1">
      <c r="A765" s="46" t="s">
        <v>2006</v>
      </c>
      <c r="B765" s="27" t="s">
        <v>2007</v>
      </c>
      <c r="C765" s="19">
        <v>1150</v>
      </c>
      <c r="D765" s="15" t="e">
        <f>ROUND(#REF!/C765*100,1)-100</f>
        <v>#REF!</v>
      </c>
      <c r="E765" s="22" t="e">
        <f>K765-#REF!</f>
        <v>#REF!</v>
      </c>
      <c r="F765" s="23"/>
      <c r="G765" s="23"/>
      <c r="H765" s="23"/>
      <c r="I765" s="50"/>
      <c r="J765" s="25"/>
      <c r="K765" s="19"/>
    </row>
    <row r="766" spans="1:11" ht="16.5" customHeight="1">
      <c r="A766" s="46" t="s">
        <v>2008</v>
      </c>
      <c r="B766" s="27" t="s">
        <v>2009</v>
      </c>
      <c r="C766" s="19">
        <v>1700</v>
      </c>
      <c r="D766" s="15" t="e">
        <f>ROUND(#REF!/C766*100,1)-100</f>
        <v>#REF!</v>
      </c>
      <c r="E766" s="22" t="e">
        <f>K766-#REF!</f>
        <v>#REF!</v>
      </c>
      <c r="F766" s="23"/>
      <c r="G766" s="23"/>
      <c r="H766" s="23"/>
      <c r="I766" s="50" t="s">
        <v>2010</v>
      </c>
      <c r="J766" s="25" t="s">
        <v>2009</v>
      </c>
      <c r="K766" s="19">
        <v>2630</v>
      </c>
    </row>
    <row r="767" spans="1:11">
      <c r="A767" s="46" t="s">
        <v>2011</v>
      </c>
      <c r="B767" s="27" t="s">
        <v>2012</v>
      </c>
      <c r="C767" s="19">
        <v>1600</v>
      </c>
      <c r="D767" s="15" t="e">
        <f>ROUND(#REF!/C767*100,1)-100</f>
        <v>#REF!</v>
      </c>
      <c r="E767" s="22" t="e">
        <f>K767-#REF!</f>
        <v>#REF!</v>
      </c>
      <c r="F767" s="23"/>
      <c r="G767" s="23"/>
      <c r="H767" s="23"/>
      <c r="I767" s="50"/>
      <c r="J767" s="25"/>
      <c r="K767" s="19"/>
    </row>
    <row r="768" spans="1:11">
      <c r="A768" s="46" t="s">
        <v>2013</v>
      </c>
      <c r="B768" s="27" t="s">
        <v>2014</v>
      </c>
      <c r="C768" s="19">
        <v>2150</v>
      </c>
      <c r="D768" s="15" t="e">
        <f>ROUND(#REF!/C768*100,1)-100</f>
        <v>#REF!</v>
      </c>
      <c r="E768" s="22" t="e">
        <f>K768-#REF!</f>
        <v>#REF!</v>
      </c>
      <c r="F768" s="23"/>
      <c r="G768" s="23"/>
      <c r="H768" s="23"/>
      <c r="I768" s="50"/>
      <c r="J768" s="25"/>
      <c r="K768" s="19"/>
    </row>
    <row r="769" spans="1:12" ht="15" customHeight="1">
      <c r="A769" s="46" t="s">
        <v>2015</v>
      </c>
      <c r="B769" s="27" t="s">
        <v>2016</v>
      </c>
      <c r="C769" s="19">
        <v>1450</v>
      </c>
      <c r="D769" s="15" t="e">
        <f>ROUND(#REF!/C769*100,1)-100</f>
        <v>#REF!</v>
      </c>
      <c r="E769" s="22" t="e">
        <f>K769-#REF!</f>
        <v>#REF!</v>
      </c>
      <c r="F769" s="23"/>
      <c r="G769" s="23"/>
      <c r="H769" s="23"/>
      <c r="I769" s="50"/>
      <c r="J769" s="25"/>
      <c r="K769" s="19"/>
      <c r="L769" s="1"/>
    </row>
    <row r="770" spans="1:12" ht="24.75">
      <c r="A770" s="46" t="s">
        <v>2017</v>
      </c>
      <c r="B770" s="27" t="s">
        <v>2018</v>
      </c>
      <c r="C770" s="19">
        <v>500</v>
      </c>
      <c r="D770" s="15" t="e">
        <f>ROUND(#REF!/C770*100,1)-100</f>
        <v>#REF!</v>
      </c>
      <c r="E770" s="22" t="e">
        <f>K770-#REF!</f>
        <v>#REF!</v>
      </c>
      <c r="F770" s="23"/>
      <c r="G770" s="23"/>
      <c r="H770" s="23"/>
      <c r="I770" s="50" t="s">
        <v>2019</v>
      </c>
      <c r="J770" s="27" t="s">
        <v>2018</v>
      </c>
      <c r="K770" s="19">
        <v>555</v>
      </c>
      <c r="L770" s="1"/>
    </row>
    <row r="771" spans="1:12">
      <c r="A771" s="33" t="s">
        <v>2020</v>
      </c>
      <c r="B771" s="27"/>
      <c r="C771" s="19"/>
      <c r="D771" s="15"/>
      <c r="E771" s="22" t="e">
        <f>K771-#REF!</f>
        <v>#REF!</v>
      </c>
      <c r="F771" s="23"/>
      <c r="G771" s="23"/>
      <c r="H771" s="23"/>
      <c r="I771" s="34" t="s">
        <v>2020</v>
      </c>
      <c r="J771" s="25"/>
      <c r="K771" s="19"/>
      <c r="L771" s="1"/>
    </row>
    <row r="772" spans="1:12">
      <c r="A772" s="46" t="s">
        <v>2021</v>
      </c>
      <c r="B772" s="27" t="s">
        <v>2022</v>
      </c>
      <c r="C772" s="19">
        <v>1350</v>
      </c>
      <c r="D772" s="15" t="e">
        <f>ROUND(#REF!/C772*100,1)-100</f>
        <v>#REF!</v>
      </c>
      <c r="E772" s="22" t="e">
        <f>K772-#REF!</f>
        <v>#REF!</v>
      </c>
      <c r="F772" s="23"/>
      <c r="G772" s="23"/>
      <c r="H772" s="23"/>
      <c r="I772" s="50" t="s">
        <v>2023</v>
      </c>
      <c r="J772" s="25" t="s">
        <v>2022</v>
      </c>
      <c r="K772" s="19">
        <v>1140</v>
      </c>
    </row>
    <row r="773" spans="1:12">
      <c r="A773" s="46" t="s">
        <v>2024</v>
      </c>
      <c r="B773" s="27" t="s">
        <v>2025</v>
      </c>
      <c r="C773" s="19">
        <v>1650</v>
      </c>
      <c r="D773" s="15" t="e">
        <f>ROUND(#REF!/C773*100,1)-100</f>
        <v>#REF!</v>
      </c>
      <c r="E773" s="22" t="e">
        <f>K773-#REF!</f>
        <v>#REF!</v>
      </c>
      <c r="F773" s="23"/>
      <c r="G773" s="23"/>
      <c r="H773" s="23"/>
      <c r="I773" s="50" t="s">
        <v>2026</v>
      </c>
      <c r="J773" s="25" t="s">
        <v>2025</v>
      </c>
      <c r="K773" s="19">
        <v>1650</v>
      </c>
    </row>
    <row r="774" spans="1:12" ht="15" customHeight="1">
      <c r="A774" s="33" t="s">
        <v>2027</v>
      </c>
      <c r="B774" s="66"/>
      <c r="C774" s="19"/>
      <c r="D774" s="15"/>
      <c r="E774" s="22" t="e">
        <f>K774-#REF!</f>
        <v>#REF!</v>
      </c>
      <c r="F774" s="23"/>
      <c r="G774" s="23"/>
      <c r="H774" s="23"/>
      <c r="I774" s="34" t="s">
        <v>2028</v>
      </c>
      <c r="J774" s="25"/>
      <c r="K774" s="19"/>
    </row>
    <row r="775" spans="1:12" ht="27.75" customHeight="1">
      <c r="A775" s="38" t="s">
        <v>2029</v>
      </c>
      <c r="B775" s="25" t="s">
        <v>2030</v>
      </c>
      <c r="C775" s="19">
        <v>1200</v>
      </c>
      <c r="D775" s="15" t="e">
        <f>ROUND(#REF!/C775*100,1)-100</f>
        <v>#REF!</v>
      </c>
      <c r="E775" s="22" t="e">
        <f>K775-#REF!</f>
        <v>#REF!</v>
      </c>
      <c r="F775" s="23"/>
      <c r="G775" s="23"/>
      <c r="H775" s="23"/>
      <c r="I775" s="24"/>
      <c r="J775" s="25"/>
      <c r="K775" s="19"/>
    </row>
    <row r="776" spans="1:12" ht="15" customHeight="1">
      <c r="A776" s="85" t="s">
        <v>2031</v>
      </c>
      <c r="B776" s="27" t="s">
        <v>2032</v>
      </c>
      <c r="C776" s="19">
        <v>800</v>
      </c>
      <c r="D776" s="15" t="e">
        <f>ROUND(#REF!/C776*100,1)-100</f>
        <v>#REF!</v>
      </c>
      <c r="E776" s="22" t="e">
        <f>K776-#REF!</f>
        <v>#REF!</v>
      </c>
      <c r="F776" s="23"/>
      <c r="G776" s="23"/>
      <c r="H776" s="23"/>
      <c r="I776" s="37" t="s">
        <v>2033</v>
      </c>
      <c r="J776" s="25" t="s">
        <v>2032</v>
      </c>
      <c r="K776" s="19">
        <v>1065</v>
      </c>
    </row>
    <row r="777" spans="1:12">
      <c r="A777" s="38" t="s">
        <v>2034</v>
      </c>
      <c r="B777" s="25" t="s">
        <v>2035</v>
      </c>
      <c r="C777" s="19">
        <v>600</v>
      </c>
      <c r="D777" s="15" t="e">
        <f>ROUND(#REF!/C777*100,1)-100</f>
        <v>#REF!</v>
      </c>
      <c r="E777" s="22" t="e">
        <f>K777-#REF!</f>
        <v>#REF!</v>
      </c>
      <c r="F777" s="23"/>
      <c r="G777" s="23"/>
      <c r="H777" s="23"/>
      <c r="I777" s="37" t="s">
        <v>2036</v>
      </c>
      <c r="J777" s="25" t="s">
        <v>2035</v>
      </c>
      <c r="K777" s="19">
        <v>860</v>
      </c>
    </row>
    <row r="778" spans="1:12">
      <c r="A778" s="85" t="s">
        <v>2037</v>
      </c>
      <c r="B778" s="27" t="s">
        <v>2038</v>
      </c>
      <c r="C778" s="19">
        <v>900</v>
      </c>
      <c r="D778" s="15" t="e">
        <f>ROUND(#REF!/C778*100,1)-100</f>
        <v>#REF!</v>
      </c>
      <c r="E778" s="22" t="e">
        <f>K778-#REF!</f>
        <v>#REF!</v>
      </c>
      <c r="F778" s="23"/>
      <c r="G778" s="23"/>
      <c r="H778" s="23"/>
      <c r="I778" s="37" t="s">
        <v>2039</v>
      </c>
      <c r="J778" s="25" t="s">
        <v>2038</v>
      </c>
      <c r="K778" s="19">
        <v>1110</v>
      </c>
    </row>
    <row r="779" spans="1:12">
      <c r="A779" s="85" t="s">
        <v>2040</v>
      </c>
      <c r="B779" s="27" t="s">
        <v>2041</v>
      </c>
      <c r="C779" s="19">
        <v>850</v>
      </c>
      <c r="D779" s="15" t="e">
        <f>ROUND(#REF!/C779*100,1)-100</f>
        <v>#REF!</v>
      </c>
      <c r="E779" s="22" t="e">
        <f>K779-#REF!</f>
        <v>#REF!</v>
      </c>
      <c r="F779" s="23"/>
      <c r="G779" s="23"/>
      <c r="H779" s="23"/>
      <c r="I779" s="37" t="s">
        <v>2042</v>
      </c>
      <c r="J779" s="25" t="s">
        <v>2041</v>
      </c>
      <c r="K779" s="19">
        <v>1065</v>
      </c>
    </row>
    <row r="780" spans="1:12" ht="24.75">
      <c r="A780" s="38" t="s">
        <v>2043</v>
      </c>
      <c r="B780" s="25" t="s">
        <v>2044</v>
      </c>
      <c r="C780" s="19">
        <v>2100</v>
      </c>
      <c r="D780" s="15" t="e">
        <f>ROUND(#REF!/C780*100,1)-100</f>
        <v>#REF!</v>
      </c>
      <c r="E780" s="22" t="e">
        <f>K780-#REF!</f>
        <v>#REF!</v>
      </c>
      <c r="F780" s="23"/>
      <c r="G780" s="23"/>
      <c r="H780" s="23"/>
      <c r="I780" s="24"/>
      <c r="J780" s="25"/>
      <c r="K780" s="19"/>
    </row>
    <row r="781" spans="1:12">
      <c r="A781" s="27" t="s">
        <v>2045</v>
      </c>
      <c r="B781" s="25" t="s">
        <v>2046</v>
      </c>
      <c r="C781" s="19">
        <v>5500</v>
      </c>
      <c r="D781" s="15" t="e">
        <f>ROUND(#REF!/C781*100,1)-100</f>
        <v>#REF!</v>
      </c>
      <c r="E781" s="22" t="e">
        <f>K781-#REF!</f>
        <v>#REF!</v>
      </c>
      <c r="F781" s="23"/>
      <c r="G781" s="23"/>
      <c r="H781" s="23"/>
      <c r="I781" s="41" t="s">
        <v>2047</v>
      </c>
      <c r="J781" s="25" t="s">
        <v>2046</v>
      </c>
      <c r="K781" s="19">
        <v>6340</v>
      </c>
    </row>
    <row r="782" spans="1:12" ht="24.75">
      <c r="A782" s="38" t="s">
        <v>2048</v>
      </c>
      <c r="B782" s="25" t="s">
        <v>2049</v>
      </c>
      <c r="C782" s="19">
        <v>9600</v>
      </c>
      <c r="D782" s="15" t="e">
        <f>ROUND(#REF!/C782*100,1)-100</f>
        <v>#REF!</v>
      </c>
      <c r="E782" s="22" t="e">
        <f>K782-#REF!</f>
        <v>#REF!</v>
      </c>
      <c r="F782" s="23"/>
      <c r="G782" s="23"/>
      <c r="H782" s="23"/>
      <c r="I782" s="24"/>
      <c r="J782" s="25"/>
      <c r="K782" s="19"/>
    </row>
    <row r="783" spans="1:12">
      <c r="A783" s="27" t="s">
        <v>2050</v>
      </c>
      <c r="B783" s="25" t="s">
        <v>2051</v>
      </c>
      <c r="C783" s="19">
        <v>1650</v>
      </c>
      <c r="D783" s="15" t="e">
        <f>ROUND(#REF!/C783*100,1)-100</f>
        <v>#REF!</v>
      </c>
      <c r="E783" s="22" t="e">
        <f>K783-#REF!</f>
        <v>#REF!</v>
      </c>
      <c r="F783" s="23"/>
      <c r="G783" s="23"/>
      <c r="H783" s="23"/>
      <c r="I783" s="41" t="s">
        <v>2052</v>
      </c>
      <c r="J783" s="25" t="s">
        <v>2051</v>
      </c>
      <c r="K783" s="19">
        <v>1610</v>
      </c>
    </row>
    <row r="784" spans="1:12">
      <c r="A784" s="38" t="s">
        <v>2053</v>
      </c>
      <c r="B784" s="25" t="s">
        <v>2054</v>
      </c>
      <c r="C784" s="19">
        <v>2100</v>
      </c>
      <c r="D784" s="15" t="e">
        <f>ROUND(#REF!/C784*100,1)-100</f>
        <v>#REF!</v>
      </c>
      <c r="E784" s="22" t="e">
        <f>K784-#REF!</f>
        <v>#REF!</v>
      </c>
      <c r="F784" s="23"/>
      <c r="G784" s="23"/>
      <c r="H784" s="23"/>
      <c r="I784" s="24"/>
      <c r="J784" s="25"/>
      <c r="K784" s="19"/>
    </row>
    <row r="785" spans="1:11">
      <c r="A785" s="38" t="s">
        <v>2055</v>
      </c>
      <c r="B785" s="25" t="s">
        <v>2056</v>
      </c>
      <c r="C785" s="19">
        <v>1500</v>
      </c>
      <c r="D785" s="15" t="e">
        <f>ROUND(#REF!/C785*100,1)-100</f>
        <v>#REF!</v>
      </c>
      <c r="E785" s="22" t="e">
        <f>K785-#REF!</f>
        <v>#REF!</v>
      </c>
      <c r="F785" s="23"/>
      <c r="G785" s="23"/>
      <c r="H785" s="23"/>
      <c r="I785" s="24"/>
      <c r="J785" s="25"/>
      <c r="K785" s="19"/>
    </row>
    <row r="786" spans="1:11">
      <c r="A786" s="26" t="s">
        <v>2057</v>
      </c>
      <c r="B786" s="25" t="s">
        <v>2058</v>
      </c>
      <c r="C786" s="19">
        <v>600</v>
      </c>
      <c r="D786" s="15" t="e">
        <f>ROUND(#REF!/C786*100,1)-100</f>
        <v>#REF!</v>
      </c>
      <c r="E786" s="22" t="e">
        <f>K786-#REF!</f>
        <v>#REF!</v>
      </c>
      <c r="F786" s="23"/>
      <c r="G786" s="23"/>
      <c r="H786" s="23"/>
      <c r="I786" s="69" t="s">
        <v>2059</v>
      </c>
      <c r="J786" s="25" t="s">
        <v>2060</v>
      </c>
      <c r="K786" s="19">
        <v>1375</v>
      </c>
    </row>
    <row r="787" spans="1:11">
      <c r="A787" s="26" t="s">
        <v>2059</v>
      </c>
      <c r="B787" s="25" t="s">
        <v>2060</v>
      </c>
      <c r="C787" s="19">
        <v>1100</v>
      </c>
      <c r="D787" s="15" t="e">
        <f>ROUND(#REF!/C787*100,1)-100</f>
        <v>#REF!</v>
      </c>
      <c r="E787" s="22" t="e">
        <f>K787-#REF!</f>
        <v>#REF!</v>
      </c>
      <c r="F787" s="23"/>
      <c r="G787" s="23"/>
      <c r="H787" s="23"/>
      <c r="I787" s="69" t="s">
        <v>2057</v>
      </c>
      <c r="J787" s="25" t="s">
        <v>2058</v>
      </c>
      <c r="K787" s="19">
        <v>1025</v>
      </c>
    </row>
    <row r="788" spans="1:11">
      <c r="A788" s="36" t="s">
        <v>2061</v>
      </c>
      <c r="B788" s="27" t="s">
        <v>2062</v>
      </c>
      <c r="C788" s="19">
        <v>650</v>
      </c>
      <c r="D788" s="15" t="e">
        <f>ROUND(#REF!/C788*100,1)-100</f>
        <v>#REF!</v>
      </c>
      <c r="E788" s="22" t="e">
        <f>K788-#REF!</f>
        <v>#REF!</v>
      </c>
      <c r="F788" s="23"/>
      <c r="G788" s="23"/>
      <c r="H788" s="23"/>
      <c r="I788" s="24" t="s">
        <v>2063</v>
      </c>
      <c r="J788" s="25" t="s">
        <v>2062</v>
      </c>
      <c r="K788" s="19">
        <v>920</v>
      </c>
    </row>
    <row r="789" spans="1:11">
      <c r="A789" s="38" t="s">
        <v>2064</v>
      </c>
      <c r="B789" s="25" t="s">
        <v>2065</v>
      </c>
      <c r="C789" s="19">
        <v>2000</v>
      </c>
      <c r="D789" s="15" t="e">
        <f>ROUND(#REF!/C789*100,1)-100</f>
        <v>#REF!</v>
      </c>
      <c r="E789" s="22" t="e">
        <f>K789-#REF!</f>
        <v>#REF!</v>
      </c>
      <c r="F789" s="23"/>
      <c r="G789" s="23"/>
      <c r="H789" s="23"/>
      <c r="I789" s="37" t="s">
        <v>2066</v>
      </c>
      <c r="J789" s="25" t="s">
        <v>2065</v>
      </c>
      <c r="K789" s="19">
        <v>2905</v>
      </c>
    </row>
    <row r="790" spans="1:11">
      <c r="A790" s="38" t="s">
        <v>2067</v>
      </c>
      <c r="B790" s="25" t="s">
        <v>2068</v>
      </c>
      <c r="C790" s="19">
        <v>1800</v>
      </c>
      <c r="D790" s="15" t="e">
        <f>ROUND(#REF!/C790*100,1)-100</f>
        <v>#REF!</v>
      </c>
      <c r="E790" s="22" t="e">
        <f>K790-#REF!</f>
        <v>#REF!</v>
      </c>
      <c r="F790" s="23"/>
      <c r="G790" s="23"/>
      <c r="H790" s="23"/>
      <c r="I790" s="37" t="s">
        <v>2069</v>
      </c>
      <c r="J790" s="25" t="s">
        <v>2068</v>
      </c>
      <c r="K790" s="19">
        <v>2880</v>
      </c>
    </row>
    <row r="791" spans="1:11">
      <c r="A791" s="36" t="s">
        <v>2070</v>
      </c>
      <c r="B791" s="27" t="s">
        <v>2071</v>
      </c>
      <c r="C791" s="19">
        <v>2600</v>
      </c>
      <c r="D791" s="15" t="e">
        <f>ROUND(#REF!/C791*100,1)-100</f>
        <v>#REF!</v>
      </c>
      <c r="E791" s="22" t="e">
        <f>K791-#REF!</f>
        <v>#REF!</v>
      </c>
      <c r="F791" s="23"/>
      <c r="G791" s="23"/>
      <c r="H791" s="23"/>
      <c r="I791" s="24" t="s">
        <v>2072</v>
      </c>
      <c r="J791" s="25" t="s">
        <v>2071</v>
      </c>
      <c r="K791" s="19">
        <v>3535</v>
      </c>
    </row>
    <row r="792" spans="1:11">
      <c r="A792" s="36" t="s">
        <v>2073</v>
      </c>
      <c r="B792" s="27" t="s">
        <v>2074</v>
      </c>
      <c r="C792" s="19">
        <v>1500</v>
      </c>
      <c r="D792" s="15" t="e">
        <f>ROUND(#REF!/C792*100,1)-100</f>
        <v>#REF!</v>
      </c>
      <c r="E792" s="22" t="e">
        <f>K792-#REF!</f>
        <v>#REF!</v>
      </c>
      <c r="F792" s="23"/>
      <c r="G792" s="23"/>
      <c r="H792" s="23"/>
      <c r="I792" s="24" t="s">
        <v>2075</v>
      </c>
      <c r="J792" s="25" t="s">
        <v>2074</v>
      </c>
      <c r="K792" s="19">
        <v>1720</v>
      </c>
    </row>
    <row r="793" spans="1:11">
      <c r="A793" s="36" t="s">
        <v>2076</v>
      </c>
      <c r="B793" s="27" t="s">
        <v>2077</v>
      </c>
      <c r="C793" s="19">
        <v>950</v>
      </c>
      <c r="D793" s="15" t="e">
        <f>ROUND(#REF!/C793*100,1)-100</f>
        <v>#REF!</v>
      </c>
      <c r="E793" s="22" t="e">
        <f>K793-#REF!</f>
        <v>#REF!</v>
      </c>
      <c r="F793" s="23"/>
      <c r="G793" s="23"/>
      <c r="H793" s="23"/>
      <c r="I793" s="24" t="s">
        <v>2078</v>
      </c>
      <c r="J793" s="25" t="s">
        <v>2077</v>
      </c>
      <c r="K793" s="19">
        <v>1575</v>
      </c>
    </row>
    <row r="794" spans="1:11">
      <c r="A794" s="38" t="s">
        <v>2079</v>
      </c>
      <c r="B794" s="25" t="s">
        <v>2080</v>
      </c>
      <c r="C794" s="19">
        <v>1000</v>
      </c>
      <c r="D794" s="15" t="e">
        <f>ROUND(#REF!/C794*100,1)-100</f>
        <v>#REF!</v>
      </c>
      <c r="E794" s="22" t="e">
        <f>K794-#REF!</f>
        <v>#REF!</v>
      </c>
      <c r="F794" s="23"/>
      <c r="G794" s="23"/>
      <c r="H794" s="23"/>
      <c r="I794" s="24"/>
      <c r="J794" s="25"/>
      <c r="K794" s="19"/>
    </row>
    <row r="795" spans="1:11" ht="15" customHeight="1">
      <c r="A795" s="38" t="s">
        <v>2081</v>
      </c>
      <c r="B795" s="25" t="s">
        <v>2082</v>
      </c>
      <c r="C795" s="19">
        <v>1600</v>
      </c>
      <c r="D795" s="15" t="e">
        <f>ROUND(#REF!/C795*100,1)-100</f>
        <v>#REF!</v>
      </c>
      <c r="E795" s="22" t="e">
        <f>K795-#REF!</f>
        <v>#REF!</v>
      </c>
      <c r="F795" s="23"/>
      <c r="G795" s="23"/>
      <c r="H795" s="23"/>
      <c r="I795" s="24"/>
      <c r="J795" s="25"/>
      <c r="K795" s="19"/>
    </row>
    <row r="796" spans="1:11" ht="15" customHeight="1">
      <c r="A796" s="36" t="s">
        <v>2083</v>
      </c>
      <c r="B796" s="27" t="s">
        <v>2084</v>
      </c>
      <c r="C796" s="19">
        <v>1350</v>
      </c>
      <c r="D796" s="15" t="e">
        <f>ROUND(#REF!/C796*100,1)-100</f>
        <v>#REF!</v>
      </c>
      <c r="E796" s="22" t="e">
        <f>K796-#REF!</f>
        <v>#REF!</v>
      </c>
      <c r="F796" s="23"/>
      <c r="G796" s="23"/>
      <c r="H796" s="23"/>
      <c r="I796" s="24" t="s">
        <v>2085</v>
      </c>
      <c r="J796" s="25" t="s">
        <v>2084</v>
      </c>
      <c r="K796" s="19">
        <v>2220</v>
      </c>
    </row>
    <row r="797" spans="1:11" ht="15" customHeight="1">
      <c r="A797" s="36" t="s">
        <v>2086</v>
      </c>
      <c r="B797" s="27" t="s">
        <v>2087</v>
      </c>
      <c r="C797" s="19">
        <v>2100</v>
      </c>
      <c r="D797" s="15" t="e">
        <f>ROUND(#REF!/C797*100,1)-100</f>
        <v>#REF!</v>
      </c>
      <c r="E797" s="22" t="e">
        <f>K797-#REF!</f>
        <v>#REF!</v>
      </c>
      <c r="F797" s="23"/>
      <c r="G797" s="23"/>
      <c r="H797" s="23"/>
      <c r="I797" s="24" t="s">
        <v>2088</v>
      </c>
      <c r="J797" s="25" t="s">
        <v>2087</v>
      </c>
      <c r="K797" s="19">
        <v>3030</v>
      </c>
    </row>
    <row r="798" spans="1:11" ht="15" customHeight="1">
      <c r="A798" s="38" t="s">
        <v>2089</v>
      </c>
      <c r="B798" s="27" t="s">
        <v>2090</v>
      </c>
      <c r="C798" s="19">
        <v>2600</v>
      </c>
      <c r="D798" s="15" t="e">
        <f>ROUND(#REF!/C798*100,1)-100</f>
        <v>#REF!</v>
      </c>
      <c r="E798" s="22" t="e">
        <f>K798-#REF!</f>
        <v>#REF!</v>
      </c>
      <c r="F798" s="23"/>
      <c r="G798" s="23"/>
      <c r="H798" s="23"/>
      <c r="I798" s="37" t="s">
        <v>2089</v>
      </c>
      <c r="J798" s="25" t="s">
        <v>2090</v>
      </c>
      <c r="K798" s="19">
        <v>3075</v>
      </c>
    </row>
    <row r="799" spans="1:11" ht="14.25" customHeight="1">
      <c r="A799" s="38" t="s">
        <v>2091</v>
      </c>
      <c r="B799" s="27" t="s">
        <v>2092</v>
      </c>
      <c r="C799" s="19">
        <v>2100</v>
      </c>
      <c r="D799" s="15" t="e">
        <f>ROUND(#REF!/C799*100,1)-100</f>
        <v>#REF!</v>
      </c>
      <c r="E799" s="22" t="e">
        <f>K799-#REF!</f>
        <v>#REF!</v>
      </c>
      <c r="F799" s="23"/>
      <c r="G799" s="23"/>
      <c r="H799" s="23"/>
      <c r="I799" s="37" t="s">
        <v>2091</v>
      </c>
      <c r="J799" s="25" t="s">
        <v>2092</v>
      </c>
      <c r="K799" s="19">
        <v>2460</v>
      </c>
    </row>
    <row r="800" spans="1:11" ht="14.25" customHeight="1">
      <c r="A800" s="38" t="s">
        <v>2093</v>
      </c>
      <c r="B800" s="27" t="s">
        <v>2094</v>
      </c>
      <c r="C800" s="19">
        <v>1350</v>
      </c>
      <c r="D800" s="15" t="e">
        <f>ROUND(#REF!/C800*100,1)-100</f>
        <v>#REF!</v>
      </c>
      <c r="E800" s="22" t="e">
        <f>K800-#REF!</f>
        <v>#REF!</v>
      </c>
      <c r="F800" s="23"/>
      <c r="G800" s="23"/>
      <c r="H800" s="23"/>
      <c r="I800" s="37" t="s">
        <v>2093</v>
      </c>
      <c r="J800" s="25" t="s">
        <v>2094</v>
      </c>
      <c r="K800" s="19">
        <v>2080</v>
      </c>
    </row>
    <row r="801" spans="1:11" ht="15" customHeight="1">
      <c r="A801" s="38" t="s">
        <v>2095</v>
      </c>
      <c r="B801" s="27" t="s">
        <v>2096</v>
      </c>
      <c r="C801" s="19">
        <v>1900</v>
      </c>
      <c r="D801" s="15" t="e">
        <f>ROUND(#REF!/C801*100,1)-100</f>
        <v>#REF!</v>
      </c>
      <c r="E801" s="22" t="e">
        <f>K801-#REF!</f>
        <v>#REF!</v>
      </c>
      <c r="F801" s="23"/>
      <c r="G801" s="23"/>
      <c r="H801" s="23"/>
      <c r="I801" s="37" t="s">
        <v>2095</v>
      </c>
      <c r="J801" s="25" t="s">
        <v>2096</v>
      </c>
      <c r="K801" s="19">
        <v>2605</v>
      </c>
    </row>
    <row r="802" spans="1:11" ht="15" customHeight="1">
      <c r="A802" s="38" t="s">
        <v>2097</v>
      </c>
      <c r="B802" s="27" t="s">
        <v>2098</v>
      </c>
      <c r="C802" s="19">
        <v>3100</v>
      </c>
      <c r="D802" s="15" t="e">
        <f>ROUND(#REF!/C802*100,1)-100</f>
        <v>#REF!</v>
      </c>
      <c r="E802" s="22" t="e">
        <f>K802-#REF!</f>
        <v>#REF!</v>
      </c>
      <c r="F802" s="23"/>
      <c r="G802" s="23"/>
      <c r="H802" s="23"/>
      <c r="I802" s="37" t="s">
        <v>2097</v>
      </c>
      <c r="J802" s="25" t="s">
        <v>2099</v>
      </c>
      <c r="K802" s="19">
        <v>3510</v>
      </c>
    </row>
    <row r="803" spans="1:11">
      <c r="A803" s="38" t="s">
        <v>2100</v>
      </c>
      <c r="B803" s="25" t="s">
        <v>2101</v>
      </c>
      <c r="C803" s="19">
        <v>3200</v>
      </c>
      <c r="D803" s="15" t="e">
        <f>ROUND(#REF!/C803*100,1)-100</f>
        <v>#REF!</v>
      </c>
      <c r="E803" s="22" t="e">
        <f>K803-#REF!</f>
        <v>#REF!</v>
      </c>
      <c r="F803" s="23"/>
      <c r="G803" s="23"/>
      <c r="H803" s="23"/>
      <c r="I803" s="37" t="s">
        <v>2100</v>
      </c>
      <c r="J803" s="25" t="s">
        <v>2101</v>
      </c>
      <c r="K803" s="19">
        <v>3865</v>
      </c>
    </row>
    <row r="804" spans="1:11">
      <c r="A804" s="38" t="s">
        <v>2102</v>
      </c>
      <c r="B804" s="25" t="s">
        <v>2103</v>
      </c>
      <c r="C804" s="19">
        <v>3900</v>
      </c>
      <c r="D804" s="15" t="e">
        <f>ROUND(#REF!/C804*100,1)-100</f>
        <v>#REF!</v>
      </c>
      <c r="E804" s="22" t="e">
        <f>K804-#REF!</f>
        <v>#REF!</v>
      </c>
      <c r="F804" s="23"/>
      <c r="G804" s="23"/>
      <c r="H804" s="23"/>
      <c r="I804" s="37" t="s">
        <v>2102</v>
      </c>
      <c r="J804" s="25" t="s">
        <v>2103</v>
      </c>
      <c r="K804" s="19">
        <v>5790</v>
      </c>
    </row>
    <row r="805" spans="1:11">
      <c r="A805" s="38" t="s">
        <v>2104</v>
      </c>
      <c r="B805" s="25" t="s">
        <v>2105</v>
      </c>
      <c r="C805" s="19">
        <v>5500</v>
      </c>
      <c r="D805" s="15" t="e">
        <f>ROUND(#REF!/C805*100,1)-100</f>
        <v>#REF!</v>
      </c>
      <c r="E805" s="22" t="e">
        <f>K805-#REF!</f>
        <v>#REF!</v>
      </c>
      <c r="F805" s="23"/>
      <c r="G805" s="23"/>
      <c r="H805" s="23"/>
      <c r="I805" s="37" t="s">
        <v>2104</v>
      </c>
      <c r="J805" s="25" t="s">
        <v>2105</v>
      </c>
      <c r="K805" s="19">
        <v>7720</v>
      </c>
    </row>
    <row r="806" spans="1:11" ht="15.75" customHeight="1">
      <c r="A806" s="38" t="s">
        <v>2106</v>
      </c>
      <c r="B806" s="25" t="s">
        <v>2107</v>
      </c>
      <c r="C806" s="19">
        <v>7200</v>
      </c>
      <c r="D806" s="15" t="e">
        <f>ROUND(#REF!/C806*100,1)-100</f>
        <v>#REF!</v>
      </c>
      <c r="E806" s="22" t="e">
        <f>K806-#REF!</f>
        <v>#REF!</v>
      </c>
      <c r="F806" s="23"/>
      <c r="G806" s="23"/>
      <c r="H806" s="23"/>
      <c r="I806" s="37" t="s">
        <v>2106</v>
      </c>
      <c r="J806" s="25" t="s">
        <v>2107</v>
      </c>
      <c r="K806" s="19">
        <v>9655</v>
      </c>
    </row>
    <row r="807" spans="1:11" ht="15" customHeight="1">
      <c r="A807" s="38" t="s">
        <v>2108</v>
      </c>
      <c r="B807" s="25" t="s">
        <v>2109</v>
      </c>
      <c r="C807" s="19">
        <v>2600</v>
      </c>
      <c r="D807" s="15" t="e">
        <f>ROUND(#REF!/C807*100,1)-100</f>
        <v>#REF!</v>
      </c>
      <c r="E807" s="22" t="e">
        <f>K807-#REF!</f>
        <v>#REF!</v>
      </c>
      <c r="F807" s="23"/>
      <c r="G807" s="23"/>
      <c r="H807" s="23"/>
      <c r="I807" s="37"/>
      <c r="J807" s="25"/>
      <c r="K807" s="19"/>
    </row>
    <row r="808" spans="1:11" ht="15" customHeight="1">
      <c r="A808" s="38" t="s">
        <v>2110</v>
      </c>
      <c r="B808" s="25" t="s">
        <v>2111</v>
      </c>
      <c r="C808" s="19">
        <v>2600</v>
      </c>
      <c r="D808" s="15" t="e">
        <f>ROUND(#REF!/C808*100,1)-100</f>
        <v>#REF!</v>
      </c>
      <c r="E808" s="22" t="e">
        <f>K808-#REF!</f>
        <v>#REF!</v>
      </c>
      <c r="F808" s="23"/>
      <c r="G808" s="23"/>
      <c r="H808" s="23"/>
      <c r="I808" s="43" t="s">
        <v>2110</v>
      </c>
      <c r="J808" s="25" t="s">
        <v>2111</v>
      </c>
      <c r="K808" s="19">
        <v>3165</v>
      </c>
    </row>
    <row r="809" spans="1:11" ht="15" customHeight="1">
      <c r="A809" s="38" t="s">
        <v>2112</v>
      </c>
      <c r="B809" s="25" t="s">
        <v>2113</v>
      </c>
      <c r="C809" s="19">
        <v>3500</v>
      </c>
      <c r="D809" s="15" t="e">
        <f>ROUND(#REF!/C809*100,1)-100</f>
        <v>#REF!</v>
      </c>
      <c r="E809" s="22" t="e">
        <f>K809-#REF!</f>
        <v>#REF!</v>
      </c>
      <c r="F809" s="23"/>
      <c r="G809" s="23"/>
      <c r="H809" s="23"/>
      <c r="I809" s="43" t="s">
        <v>2112</v>
      </c>
      <c r="J809" s="44" t="s">
        <v>2113</v>
      </c>
      <c r="K809" s="19">
        <v>3850</v>
      </c>
    </row>
    <row r="810" spans="1:11">
      <c r="A810" s="38" t="s">
        <v>2114</v>
      </c>
      <c r="B810" s="25" t="s">
        <v>2115</v>
      </c>
      <c r="C810" s="19">
        <v>3800</v>
      </c>
      <c r="D810" s="15" t="e">
        <f>ROUND(#REF!/C810*100,1)-100</f>
        <v>#REF!</v>
      </c>
      <c r="E810" s="22" t="e">
        <f>K810-#REF!</f>
        <v>#REF!</v>
      </c>
      <c r="F810" s="23"/>
      <c r="G810" s="23"/>
      <c r="H810" s="23"/>
      <c r="I810" s="43" t="s">
        <v>2114</v>
      </c>
      <c r="J810" s="44" t="s">
        <v>2115</v>
      </c>
      <c r="K810" s="19">
        <v>4180</v>
      </c>
    </row>
    <row r="811" spans="1:11">
      <c r="A811" s="38" t="s">
        <v>2116</v>
      </c>
      <c r="B811" s="25" t="s">
        <v>2117</v>
      </c>
      <c r="C811" s="19">
        <v>4200</v>
      </c>
      <c r="D811" s="15" t="e">
        <f>ROUND(#REF!/C811*100,1)-100</f>
        <v>#REF!</v>
      </c>
      <c r="E811" s="22" t="e">
        <f>K811-#REF!</f>
        <v>#REF!</v>
      </c>
      <c r="F811" s="23"/>
      <c r="G811" s="23"/>
      <c r="H811" s="23"/>
      <c r="I811" s="43" t="s">
        <v>2116</v>
      </c>
      <c r="J811" s="44" t="s">
        <v>2117</v>
      </c>
      <c r="K811" s="19">
        <v>4805</v>
      </c>
    </row>
    <row r="812" spans="1:11">
      <c r="A812" s="38" t="s">
        <v>2118</v>
      </c>
      <c r="B812" s="25" t="s">
        <v>2119</v>
      </c>
      <c r="C812" s="19">
        <v>5000</v>
      </c>
      <c r="D812" s="15" t="e">
        <f>ROUND(#REF!/C812*100,1)-100</f>
        <v>#REF!</v>
      </c>
      <c r="E812" s="22" t="e">
        <f>K812-#REF!</f>
        <v>#REF!</v>
      </c>
      <c r="F812" s="23"/>
      <c r="G812" s="23"/>
      <c r="H812" s="23"/>
      <c r="I812" s="43" t="s">
        <v>2118</v>
      </c>
      <c r="J812" s="44" t="s">
        <v>2119</v>
      </c>
      <c r="K812" s="19">
        <v>5695</v>
      </c>
    </row>
    <row r="813" spans="1:11" ht="26.25">
      <c r="A813" s="38" t="s">
        <v>2120</v>
      </c>
      <c r="B813" s="25" t="s">
        <v>2121</v>
      </c>
      <c r="C813" s="19">
        <v>3100</v>
      </c>
      <c r="D813" s="15" t="e">
        <f>ROUND(#REF!/C813*100,1)-100</f>
        <v>#REF!</v>
      </c>
      <c r="E813" s="22" t="e">
        <f>K813-#REF!</f>
        <v>#REF!</v>
      </c>
      <c r="F813" s="23"/>
      <c r="G813" s="23"/>
      <c r="H813" s="23"/>
      <c r="I813" s="43" t="s">
        <v>2120</v>
      </c>
      <c r="J813" s="44" t="s">
        <v>2121</v>
      </c>
      <c r="K813" s="19">
        <v>3410</v>
      </c>
    </row>
    <row r="814" spans="1:11" ht="26.25">
      <c r="A814" s="38" t="s">
        <v>2122</v>
      </c>
      <c r="B814" s="25" t="s">
        <v>2123</v>
      </c>
      <c r="C814" s="19">
        <v>3500</v>
      </c>
      <c r="D814" s="15" t="e">
        <f>ROUND(#REF!/C814*100,1)-100</f>
        <v>#REF!</v>
      </c>
      <c r="E814" s="22" t="e">
        <f>K814-#REF!</f>
        <v>#REF!</v>
      </c>
      <c r="F814" s="23"/>
      <c r="G814" s="23"/>
      <c r="H814" s="23"/>
      <c r="I814" s="43" t="s">
        <v>2122</v>
      </c>
      <c r="J814" s="44" t="s">
        <v>2123</v>
      </c>
      <c r="K814" s="19">
        <v>3850</v>
      </c>
    </row>
    <row r="815" spans="1:11" ht="26.25">
      <c r="A815" s="38" t="s">
        <v>2124</v>
      </c>
      <c r="B815" s="25" t="s">
        <v>2125</v>
      </c>
      <c r="C815" s="19">
        <v>3800</v>
      </c>
      <c r="D815" s="15" t="e">
        <f>ROUND(#REF!/C815*100,1)-100</f>
        <v>#REF!</v>
      </c>
      <c r="E815" s="22" t="e">
        <f>K815-#REF!</f>
        <v>#REF!</v>
      </c>
      <c r="F815" s="23"/>
      <c r="G815" s="23"/>
      <c r="H815" s="23"/>
      <c r="I815" s="43" t="s">
        <v>2124</v>
      </c>
      <c r="J815" s="44" t="s">
        <v>2125</v>
      </c>
      <c r="K815" s="19">
        <v>4180</v>
      </c>
    </row>
    <row r="816" spans="1:11">
      <c r="A816" s="38" t="s">
        <v>2126</v>
      </c>
      <c r="B816" s="25" t="s">
        <v>2127</v>
      </c>
      <c r="C816" s="19">
        <v>2500</v>
      </c>
      <c r="D816" s="15" t="e">
        <f>ROUND(#REF!/C816*100,1)-100</f>
        <v>#REF!</v>
      </c>
      <c r="E816" s="22" t="e">
        <f>K816-#REF!</f>
        <v>#REF!</v>
      </c>
      <c r="F816" s="23"/>
      <c r="G816" s="23"/>
      <c r="H816" s="23"/>
      <c r="I816" s="43" t="s">
        <v>2126</v>
      </c>
      <c r="J816" s="44" t="s">
        <v>2127</v>
      </c>
      <c r="K816" s="19">
        <v>2785</v>
      </c>
    </row>
    <row r="817" spans="1:11">
      <c r="A817" s="38" t="s">
        <v>2128</v>
      </c>
      <c r="B817" s="25" t="s">
        <v>2129</v>
      </c>
      <c r="C817" s="19">
        <v>3000</v>
      </c>
      <c r="D817" s="15" t="e">
        <f>ROUND(#REF!/C817*100,1)-100</f>
        <v>#REF!</v>
      </c>
      <c r="E817" s="22" t="e">
        <f>K817-#REF!</f>
        <v>#REF!</v>
      </c>
      <c r="F817" s="23"/>
      <c r="G817" s="23"/>
      <c r="H817" s="23"/>
      <c r="I817" s="43" t="s">
        <v>2128</v>
      </c>
      <c r="J817" s="44" t="s">
        <v>2129</v>
      </c>
      <c r="K817" s="19">
        <v>3540</v>
      </c>
    </row>
    <row r="818" spans="1:11">
      <c r="A818" s="38" t="s">
        <v>2130</v>
      </c>
      <c r="B818" s="25" t="s">
        <v>2131</v>
      </c>
      <c r="C818" s="19">
        <v>4000</v>
      </c>
      <c r="D818" s="15" t="e">
        <f>ROUND(#REF!/C818*100,1)-100</f>
        <v>#REF!</v>
      </c>
      <c r="E818" s="22" t="e">
        <f>K818-#REF!</f>
        <v>#REF!</v>
      </c>
      <c r="F818" s="23"/>
      <c r="G818" s="23"/>
      <c r="H818" s="23"/>
      <c r="I818" s="43" t="s">
        <v>2130</v>
      </c>
      <c r="J818" s="44" t="s">
        <v>2131</v>
      </c>
      <c r="K818" s="19">
        <v>4430</v>
      </c>
    </row>
    <row r="819" spans="1:11" ht="15" customHeight="1">
      <c r="A819" s="38" t="s">
        <v>2132</v>
      </c>
      <c r="B819" s="25" t="s">
        <v>2133</v>
      </c>
      <c r="C819" s="19">
        <v>1100</v>
      </c>
      <c r="D819" s="15" t="e">
        <f>ROUND(#REF!/C819*100,1)-100</f>
        <v>#REF!</v>
      </c>
      <c r="E819" s="22" t="e">
        <f>K819-#REF!</f>
        <v>#REF!</v>
      </c>
      <c r="F819" s="23"/>
      <c r="G819" s="23"/>
      <c r="H819" s="23"/>
      <c r="I819" s="43" t="s">
        <v>2132</v>
      </c>
      <c r="J819" s="44" t="s">
        <v>2133</v>
      </c>
      <c r="K819" s="19">
        <v>1520</v>
      </c>
    </row>
    <row r="820" spans="1:11" ht="15" customHeight="1">
      <c r="A820" s="38" t="s">
        <v>2134</v>
      </c>
      <c r="B820" s="25" t="s">
        <v>2135</v>
      </c>
      <c r="C820" s="19">
        <v>2500</v>
      </c>
      <c r="D820" s="15" t="e">
        <f>ROUND(#REF!/C820*100,1)-100</f>
        <v>#REF!</v>
      </c>
      <c r="E820" s="22" t="e">
        <f>K820-#REF!</f>
        <v>#REF!</v>
      </c>
      <c r="F820" s="23"/>
      <c r="G820" s="23"/>
      <c r="H820" s="23"/>
      <c r="I820" s="43" t="s">
        <v>2134</v>
      </c>
      <c r="J820" s="44" t="s">
        <v>2135</v>
      </c>
      <c r="K820" s="19">
        <v>2750</v>
      </c>
    </row>
    <row r="821" spans="1:11" ht="15" customHeight="1">
      <c r="A821" s="38" t="s">
        <v>2136</v>
      </c>
      <c r="B821" s="25" t="s">
        <v>2137</v>
      </c>
      <c r="C821" s="19">
        <v>3000</v>
      </c>
      <c r="D821" s="15" t="e">
        <f>ROUND(#REF!/C821*100,1)-100</f>
        <v>#REF!</v>
      </c>
      <c r="E821" s="22" t="e">
        <f>K821-#REF!</f>
        <v>#REF!</v>
      </c>
      <c r="F821" s="23"/>
      <c r="G821" s="23"/>
      <c r="H821" s="23"/>
      <c r="I821" s="43" t="s">
        <v>2136</v>
      </c>
      <c r="J821" s="44" t="s">
        <v>2137</v>
      </c>
      <c r="K821" s="19">
        <v>3415</v>
      </c>
    </row>
    <row r="822" spans="1:11">
      <c r="A822" s="38" t="s">
        <v>2138</v>
      </c>
      <c r="B822" s="25" t="s">
        <v>2139</v>
      </c>
      <c r="C822" s="19">
        <v>3100</v>
      </c>
      <c r="D822" s="15" t="e">
        <f>ROUND(#REF!/C822*100,1)-100</f>
        <v>#REF!</v>
      </c>
      <c r="E822" s="22" t="e">
        <f>K822-#REF!</f>
        <v>#REF!</v>
      </c>
      <c r="F822" s="23"/>
      <c r="G822" s="23"/>
      <c r="H822" s="23"/>
      <c r="I822" s="43"/>
      <c r="J822" s="25"/>
      <c r="K822" s="19"/>
    </row>
    <row r="823" spans="1:11">
      <c r="A823" s="36" t="s">
        <v>2140</v>
      </c>
      <c r="B823" s="27" t="s">
        <v>2141</v>
      </c>
      <c r="C823" s="19">
        <v>1600</v>
      </c>
      <c r="D823" s="15" t="e">
        <f>ROUND(#REF!/C823*100,1)-100</f>
        <v>#REF!</v>
      </c>
      <c r="E823" s="22" t="e">
        <f>K823-#REF!</f>
        <v>#REF!</v>
      </c>
      <c r="F823" s="23"/>
      <c r="G823" s="23"/>
      <c r="H823" s="23"/>
      <c r="I823" s="24" t="s">
        <v>2142</v>
      </c>
      <c r="J823" s="25" t="s">
        <v>2141</v>
      </c>
      <c r="K823" s="19">
        <v>2020</v>
      </c>
    </row>
    <row r="824" spans="1:11" ht="15" customHeight="1">
      <c r="A824" s="38" t="s">
        <v>2143</v>
      </c>
      <c r="B824" s="27" t="s">
        <v>2144</v>
      </c>
      <c r="C824" s="19">
        <v>1800</v>
      </c>
      <c r="D824" s="15" t="e">
        <f>ROUND(#REF!/C824*100,1)-100</f>
        <v>#REF!</v>
      </c>
      <c r="E824" s="22" t="e">
        <f>K824-#REF!</f>
        <v>#REF!</v>
      </c>
      <c r="F824" s="23"/>
      <c r="G824" s="23"/>
      <c r="H824" s="23"/>
      <c r="I824" s="43" t="s">
        <v>2145</v>
      </c>
      <c r="J824" s="27" t="s">
        <v>2144</v>
      </c>
      <c r="K824" s="19">
        <v>2625</v>
      </c>
    </row>
    <row r="825" spans="1:11" ht="15" customHeight="1">
      <c r="A825" s="38" t="s">
        <v>2146</v>
      </c>
      <c r="B825" s="25" t="s">
        <v>2147</v>
      </c>
      <c r="C825" s="19">
        <v>3000</v>
      </c>
      <c r="D825" s="15" t="e">
        <f>ROUND(#REF!/C825*100,1)-100</f>
        <v>#REF!</v>
      </c>
      <c r="E825" s="22" t="e">
        <f>K825-#REF!</f>
        <v>#REF!</v>
      </c>
      <c r="F825" s="23"/>
      <c r="G825" s="23"/>
      <c r="H825" s="23"/>
      <c r="I825" s="43" t="s">
        <v>2148</v>
      </c>
      <c r="J825" s="25" t="s">
        <v>2147</v>
      </c>
      <c r="K825" s="19">
        <v>3750</v>
      </c>
    </row>
    <row r="826" spans="1:11">
      <c r="A826" s="36" t="s">
        <v>2149</v>
      </c>
      <c r="B826" s="27" t="s">
        <v>2150</v>
      </c>
      <c r="C826" s="19">
        <v>4000</v>
      </c>
      <c r="D826" s="15" t="e">
        <f>ROUND(#REF!/C826*100,1)-100</f>
        <v>#REF!</v>
      </c>
      <c r="E826" s="22" t="e">
        <f>K826-#REF!</f>
        <v>#REF!</v>
      </c>
      <c r="F826" s="23"/>
      <c r="G826" s="23"/>
      <c r="H826" s="23"/>
      <c r="I826" s="45" t="s">
        <v>2149</v>
      </c>
      <c r="J826" s="27" t="s">
        <v>2150</v>
      </c>
      <c r="K826" s="19">
        <v>4400</v>
      </c>
    </row>
    <row r="827" spans="1:11" ht="24.75">
      <c r="A827" s="36" t="s">
        <v>2151</v>
      </c>
      <c r="B827" s="27" t="s">
        <v>2152</v>
      </c>
      <c r="C827" s="19">
        <v>4600</v>
      </c>
      <c r="D827" s="15" t="e">
        <f>ROUND(#REF!/C827*100,1)-100</f>
        <v>#REF!</v>
      </c>
      <c r="E827" s="22" t="e">
        <f>K827-#REF!</f>
        <v>#REF!</v>
      </c>
      <c r="F827" s="23"/>
      <c r="G827" s="23"/>
      <c r="H827" s="23"/>
      <c r="I827" s="45" t="s">
        <v>2151</v>
      </c>
      <c r="J827" s="27" t="s">
        <v>2152</v>
      </c>
      <c r="K827" s="19">
        <v>5315</v>
      </c>
    </row>
    <row r="828" spans="1:11">
      <c r="A828" s="38" t="s">
        <v>2153</v>
      </c>
      <c r="B828" s="27" t="s">
        <v>2154</v>
      </c>
      <c r="C828" s="19">
        <v>2000</v>
      </c>
      <c r="D828" s="15" t="e">
        <f>ROUND(#REF!/C828*100,1)-100</f>
        <v>#REF!</v>
      </c>
      <c r="E828" s="22" t="e">
        <f>K828-#REF!</f>
        <v>#REF!</v>
      </c>
      <c r="F828" s="23"/>
      <c r="G828" s="23"/>
      <c r="H828" s="23"/>
      <c r="I828" s="37" t="s">
        <v>2155</v>
      </c>
      <c r="J828" s="25" t="s">
        <v>2154</v>
      </c>
      <c r="K828" s="19">
        <v>3995</v>
      </c>
    </row>
    <row r="829" spans="1:11">
      <c r="A829" s="38" t="s">
        <v>2156</v>
      </c>
      <c r="B829" s="27" t="s">
        <v>2157</v>
      </c>
      <c r="C829" s="19">
        <v>2900</v>
      </c>
      <c r="D829" s="15" t="e">
        <f>ROUND(#REF!/C829*100,1)-100</f>
        <v>#REF!</v>
      </c>
      <c r="E829" s="22" t="e">
        <f>K829-#REF!</f>
        <v>#REF!</v>
      </c>
      <c r="F829" s="23"/>
      <c r="G829" s="23"/>
      <c r="H829" s="23"/>
      <c r="I829" s="37" t="s">
        <v>2158</v>
      </c>
      <c r="J829" s="25" t="s">
        <v>2157</v>
      </c>
      <c r="K829" s="19">
        <v>4610</v>
      </c>
    </row>
    <row r="830" spans="1:11">
      <c r="A830" s="38" t="s">
        <v>2159</v>
      </c>
      <c r="B830" s="27" t="s">
        <v>2160</v>
      </c>
      <c r="C830" s="19">
        <v>4000</v>
      </c>
      <c r="D830" s="15" t="e">
        <f>ROUND(#REF!/C830*100,1)-100</f>
        <v>#REF!</v>
      </c>
      <c r="E830" s="22" t="e">
        <f>K830-#REF!</f>
        <v>#REF!</v>
      </c>
      <c r="F830" s="23"/>
      <c r="G830" s="23"/>
      <c r="H830" s="23"/>
      <c r="I830" s="37" t="s">
        <v>2161</v>
      </c>
      <c r="J830" s="25" t="s">
        <v>2160</v>
      </c>
      <c r="K830" s="19">
        <v>5450</v>
      </c>
    </row>
    <row r="831" spans="1:11">
      <c r="A831" s="38" t="s">
        <v>2162</v>
      </c>
      <c r="B831" s="27" t="s">
        <v>2163</v>
      </c>
      <c r="C831" s="19">
        <v>2500</v>
      </c>
      <c r="D831" s="15" t="e">
        <f>ROUND(#REF!/C831*100,1)-100</f>
        <v>#REF!</v>
      </c>
      <c r="E831" s="22" t="e">
        <f>K831-#REF!</f>
        <v>#REF!</v>
      </c>
      <c r="F831" s="23"/>
      <c r="G831" s="23"/>
      <c r="H831" s="23"/>
      <c r="I831" s="86" t="s">
        <v>2162</v>
      </c>
      <c r="J831" s="27" t="s">
        <v>2163</v>
      </c>
      <c r="K831" s="19">
        <v>2750</v>
      </c>
    </row>
    <row r="832" spans="1:11">
      <c r="A832" s="38" t="s">
        <v>2164</v>
      </c>
      <c r="B832" s="27" t="s">
        <v>2165</v>
      </c>
      <c r="C832" s="19">
        <v>3500</v>
      </c>
      <c r="D832" s="15" t="e">
        <f>ROUND(#REF!/C832*100,1)-100</f>
        <v>#REF!</v>
      </c>
      <c r="E832" s="22" t="e">
        <f>K832-#REF!</f>
        <v>#REF!</v>
      </c>
      <c r="F832" s="23"/>
      <c r="G832" s="23"/>
      <c r="H832" s="23"/>
      <c r="I832" s="86" t="s">
        <v>2164</v>
      </c>
      <c r="J832" s="27" t="s">
        <v>2165</v>
      </c>
      <c r="K832" s="19">
        <v>3850</v>
      </c>
    </row>
    <row r="833" spans="1:11">
      <c r="A833" s="38" t="s">
        <v>2166</v>
      </c>
      <c r="B833" s="27" t="s">
        <v>2167</v>
      </c>
      <c r="C833" s="19">
        <v>3000</v>
      </c>
      <c r="D833" s="15" t="e">
        <f>ROUND(#REF!/C833*100,1)-100</f>
        <v>#REF!</v>
      </c>
      <c r="E833" s="22" t="e">
        <f>K833-#REF!</f>
        <v>#REF!</v>
      </c>
      <c r="F833" s="23"/>
      <c r="G833" s="23"/>
      <c r="H833" s="23"/>
      <c r="I833" s="86" t="s">
        <v>2166</v>
      </c>
      <c r="J833" s="27" t="s">
        <v>2167</v>
      </c>
      <c r="K833" s="19">
        <v>3300</v>
      </c>
    </row>
    <row r="834" spans="1:11">
      <c r="A834" s="38" t="s">
        <v>2168</v>
      </c>
      <c r="B834" s="27" t="s">
        <v>2169</v>
      </c>
      <c r="C834" s="19">
        <v>4000</v>
      </c>
      <c r="D834" s="15" t="e">
        <f>ROUND(#REF!/C834*100,1)-100</f>
        <v>#REF!</v>
      </c>
      <c r="E834" s="22" t="e">
        <f>K834-#REF!</f>
        <v>#REF!</v>
      </c>
      <c r="F834" s="23"/>
      <c r="G834" s="23"/>
      <c r="H834" s="23"/>
      <c r="I834" s="86" t="s">
        <v>2168</v>
      </c>
      <c r="J834" s="27" t="s">
        <v>2169</v>
      </c>
      <c r="K834" s="19">
        <v>4400</v>
      </c>
    </row>
    <row r="835" spans="1:11">
      <c r="A835" s="38" t="s">
        <v>2170</v>
      </c>
      <c r="B835" s="27" t="s">
        <v>2171</v>
      </c>
      <c r="C835" s="19">
        <v>5000</v>
      </c>
      <c r="D835" s="15" t="e">
        <f>ROUND(#REF!/C835*100,1)-100</f>
        <v>#REF!</v>
      </c>
      <c r="E835" s="22" t="e">
        <f>K835-#REF!</f>
        <v>#REF!</v>
      </c>
      <c r="F835" s="23"/>
      <c r="G835" s="23"/>
      <c r="H835" s="23"/>
      <c r="I835" s="86" t="s">
        <v>2170</v>
      </c>
      <c r="J835" s="27" t="s">
        <v>2171</v>
      </c>
      <c r="K835" s="19">
        <v>5500</v>
      </c>
    </row>
    <row r="836" spans="1:11">
      <c r="A836" s="38" t="s">
        <v>2172</v>
      </c>
      <c r="B836" s="27" t="s">
        <v>2173</v>
      </c>
      <c r="C836" s="19">
        <v>3500</v>
      </c>
      <c r="D836" s="15" t="e">
        <f>ROUND(#REF!/C836*100,1)-100</f>
        <v>#REF!</v>
      </c>
      <c r="E836" s="22" t="e">
        <f>K836-#REF!</f>
        <v>#REF!</v>
      </c>
      <c r="F836" s="23"/>
      <c r="G836" s="23"/>
      <c r="H836" s="23"/>
      <c r="I836" s="86" t="s">
        <v>2172</v>
      </c>
      <c r="J836" s="27" t="s">
        <v>2173</v>
      </c>
      <c r="K836" s="19">
        <v>3850</v>
      </c>
    </row>
    <row r="837" spans="1:11">
      <c r="A837" s="38" t="s">
        <v>2174</v>
      </c>
      <c r="B837" s="27" t="s">
        <v>2175</v>
      </c>
      <c r="C837" s="19">
        <v>4500</v>
      </c>
      <c r="D837" s="15" t="e">
        <f>ROUND(#REF!/C837*100,1)-100</f>
        <v>#REF!</v>
      </c>
      <c r="E837" s="22" t="e">
        <f>K837-#REF!</f>
        <v>#REF!</v>
      </c>
      <c r="F837" s="23"/>
      <c r="G837" s="23"/>
      <c r="H837" s="23"/>
      <c r="I837" s="86" t="s">
        <v>2174</v>
      </c>
      <c r="J837" s="27" t="s">
        <v>2175</v>
      </c>
      <c r="K837" s="19">
        <v>4950</v>
      </c>
    </row>
    <row r="838" spans="1:11" ht="15" customHeight="1">
      <c r="A838" s="38" t="s">
        <v>2176</v>
      </c>
      <c r="B838" s="27" t="s">
        <v>2177</v>
      </c>
      <c r="C838" s="19">
        <v>5500</v>
      </c>
      <c r="D838" s="15" t="e">
        <f>ROUND(#REF!/C838*100,1)-100</f>
        <v>#REF!</v>
      </c>
      <c r="E838" s="22" t="e">
        <f>K838-#REF!</f>
        <v>#REF!</v>
      </c>
      <c r="F838" s="23"/>
      <c r="G838" s="23"/>
      <c r="H838" s="23"/>
      <c r="I838" s="86" t="s">
        <v>2176</v>
      </c>
      <c r="J838" s="27" t="s">
        <v>2177</v>
      </c>
      <c r="K838" s="19">
        <v>6050</v>
      </c>
    </row>
    <row r="839" spans="1:11" ht="15" customHeight="1">
      <c r="A839" s="26" t="s">
        <v>2178</v>
      </c>
      <c r="B839" s="25" t="s">
        <v>2179</v>
      </c>
      <c r="C839" s="19">
        <v>500</v>
      </c>
      <c r="D839" s="15" t="e">
        <f>ROUND(#REF!/C839*100,1)-100</f>
        <v>#REF!</v>
      </c>
      <c r="E839" s="22" t="e">
        <f>K839-#REF!</f>
        <v>#REF!</v>
      </c>
      <c r="F839" s="23"/>
      <c r="G839" s="23"/>
      <c r="H839" s="23"/>
      <c r="I839" s="37" t="s">
        <v>2180</v>
      </c>
      <c r="J839" s="25" t="s">
        <v>2179</v>
      </c>
      <c r="K839" s="19">
        <v>705</v>
      </c>
    </row>
    <row r="840" spans="1:11" ht="15" customHeight="1">
      <c r="A840" s="33" t="s">
        <v>2181</v>
      </c>
      <c r="B840" s="49"/>
      <c r="C840" s="19"/>
      <c r="D840" s="15"/>
    </row>
    <row r="841" spans="1:11" ht="15" customHeight="1">
      <c r="A841" s="38" t="s">
        <v>2182</v>
      </c>
      <c r="B841" s="27" t="s">
        <v>2183</v>
      </c>
      <c r="C841" s="19">
        <v>300</v>
      </c>
      <c r="D841" s="15"/>
    </row>
    <row r="842" spans="1:11" ht="16.5" customHeight="1">
      <c r="A842" s="38" t="s">
        <v>2184</v>
      </c>
      <c r="B842" s="27" t="s">
        <v>2185</v>
      </c>
      <c r="C842" s="19">
        <v>250</v>
      </c>
      <c r="D842" s="15"/>
    </row>
    <row r="843" spans="1:11" ht="16.5" customHeight="1">
      <c r="A843" s="27" t="s">
        <v>2186</v>
      </c>
      <c r="B843" s="27" t="s">
        <v>2187</v>
      </c>
      <c r="C843" s="19">
        <v>900</v>
      </c>
      <c r="D843" s="15"/>
    </row>
    <row r="844" spans="1:11" ht="16.5" customHeight="1">
      <c r="A844" s="27" t="s">
        <v>2188</v>
      </c>
      <c r="B844" s="27" t="s">
        <v>2189</v>
      </c>
      <c r="C844" s="19">
        <v>1000</v>
      </c>
      <c r="D844" s="15"/>
    </row>
    <row r="845" spans="1:11" ht="15" customHeight="1">
      <c r="A845" s="27" t="s">
        <v>2190</v>
      </c>
      <c r="B845" s="27" t="s">
        <v>2191</v>
      </c>
      <c r="C845" s="19">
        <v>1100</v>
      </c>
      <c r="D845" s="15"/>
    </row>
    <row r="846" spans="1:11" ht="24.95" customHeight="1">
      <c r="A846" s="27" t="s">
        <v>2192</v>
      </c>
      <c r="B846" s="27" t="s">
        <v>2193</v>
      </c>
      <c r="C846" s="19">
        <v>1000</v>
      </c>
      <c r="D846" s="15"/>
    </row>
    <row r="847" spans="1:11" ht="24.95" customHeight="1">
      <c r="A847" s="27" t="s">
        <v>2194</v>
      </c>
      <c r="B847" s="27" t="s">
        <v>2195</v>
      </c>
      <c r="C847" s="19">
        <v>1000</v>
      </c>
      <c r="D847" s="15"/>
    </row>
    <row r="848" spans="1:11" ht="24.95" customHeight="1">
      <c r="A848" s="27" t="s">
        <v>2196</v>
      </c>
      <c r="B848" s="27" t="s">
        <v>2197</v>
      </c>
      <c r="C848" s="19">
        <v>1050</v>
      </c>
      <c r="D848" s="15"/>
    </row>
    <row r="849" spans="1:8" ht="24.75">
      <c r="A849" s="27" t="s">
        <v>2198</v>
      </c>
      <c r="B849" s="27" t="s">
        <v>2199</v>
      </c>
      <c r="C849" s="19">
        <v>1150</v>
      </c>
      <c r="D849" s="15"/>
    </row>
    <row r="850" spans="1:8" ht="24.75">
      <c r="A850" s="87" t="s">
        <v>2200</v>
      </c>
      <c r="B850" s="27" t="s">
        <v>2201</v>
      </c>
      <c r="C850" s="71">
        <v>1050</v>
      </c>
      <c r="D850" s="15"/>
    </row>
    <row r="851" spans="1:8" ht="25.5" customHeight="1">
      <c r="A851" s="27" t="s">
        <v>2202</v>
      </c>
      <c r="B851" s="27" t="s">
        <v>2203</v>
      </c>
      <c r="C851" s="19">
        <v>2950</v>
      </c>
      <c r="D851" s="15"/>
    </row>
    <row r="852" spans="1:8" ht="14.25" customHeight="1">
      <c r="A852" s="73" t="s">
        <v>2204</v>
      </c>
      <c r="B852" s="27" t="s">
        <v>2205</v>
      </c>
      <c r="C852" s="19">
        <v>1000</v>
      </c>
      <c r="D852" s="15"/>
    </row>
    <row r="853" spans="1:8" ht="24.75">
      <c r="A853" s="73" t="s">
        <v>2206</v>
      </c>
      <c r="B853" s="27" t="s">
        <v>2207</v>
      </c>
      <c r="C853" s="19">
        <v>1100</v>
      </c>
      <c r="D853" s="15"/>
    </row>
    <row r="854" spans="1:8" ht="24.75">
      <c r="A854" s="73" t="s">
        <v>2208</v>
      </c>
      <c r="B854" s="27" t="s">
        <v>2209</v>
      </c>
      <c r="C854" s="19">
        <v>1250</v>
      </c>
      <c r="D854" s="15"/>
    </row>
    <row r="855" spans="1:8">
      <c r="A855" s="33" t="s">
        <v>2210</v>
      </c>
      <c r="B855" s="88"/>
      <c r="C855" s="89"/>
      <c r="D855" s="15"/>
    </row>
    <row r="856" spans="1:8">
      <c r="A856" s="73" t="s">
        <v>2211</v>
      </c>
      <c r="B856" s="27" t="s">
        <v>2212</v>
      </c>
      <c r="C856" s="47">
        <v>1500</v>
      </c>
      <c r="D856" s="15"/>
    </row>
    <row r="857" spans="1:8">
      <c r="A857" s="73" t="s">
        <v>2213</v>
      </c>
      <c r="B857" s="27" t="s">
        <v>2214</v>
      </c>
      <c r="C857" s="47">
        <v>1000</v>
      </c>
      <c r="D857" s="15"/>
    </row>
    <row r="858" spans="1:8">
      <c r="A858" s="78" t="s">
        <v>2215</v>
      </c>
      <c r="B858" s="25"/>
      <c r="C858" s="56"/>
      <c r="D858" s="15"/>
    </row>
    <row r="859" spans="1:8" ht="15" customHeight="1">
      <c r="A859" s="46" t="s">
        <v>2216</v>
      </c>
      <c r="B859" s="25" t="s">
        <v>2217</v>
      </c>
      <c r="C859" s="56">
        <v>1700</v>
      </c>
      <c r="D859" s="5"/>
    </row>
    <row r="860" spans="1:8">
      <c r="A860" s="4"/>
      <c r="B860" s="90"/>
      <c r="C860" s="5"/>
      <c r="D860" s="5"/>
      <c r="E860" s="5"/>
      <c r="F860" s="5"/>
      <c r="G860" s="5"/>
      <c r="H860" s="5"/>
    </row>
    <row r="861" spans="1:8">
      <c r="A861" s="4"/>
      <c r="B861" s="90"/>
      <c r="C861" s="5"/>
      <c r="D861" s="5"/>
      <c r="E861" s="5"/>
      <c r="F861" s="5"/>
      <c r="G861" s="5"/>
      <c r="H861" s="5"/>
    </row>
    <row r="862" spans="1:8">
      <c r="A862" s="4"/>
      <c r="B862" s="90"/>
      <c r="C862" s="5"/>
      <c r="D862" s="5"/>
      <c r="E862" s="5"/>
      <c r="F862" s="5"/>
      <c r="G862" s="5"/>
      <c r="H862" s="5"/>
    </row>
    <row r="863" spans="1:8">
      <c r="A863" s="4"/>
      <c r="B863" s="90"/>
      <c r="C863" s="5"/>
      <c r="D863" s="5"/>
      <c r="E863" s="5"/>
      <c r="F863" s="5"/>
      <c r="G863" s="5"/>
      <c r="H863" s="5"/>
    </row>
    <row r="864" spans="1:8">
      <c r="A864" s="4"/>
      <c r="B864" s="90"/>
      <c r="C864" s="5"/>
      <c r="D864" s="5"/>
      <c r="E864" s="5"/>
      <c r="F864" s="5"/>
      <c r="G864" s="5"/>
      <c r="H864" s="5"/>
    </row>
    <row r="865" spans="1:8" ht="37.5" customHeight="1">
      <c r="A865" s="4"/>
      <c r="B865" s="90"/>
      <c r="C865" s="5"/>
      <c r="D865" s="5"/>
      <c r="E865" s="5"/>
      <c r="F865" s="5"/>
      <c r="G865" s="5"/>
      <c r="H865" s="5"/>
    </row>
    <row r="866" spans="1:8">
      <c r="A866" s="4"/>
      <c r="B866" s="90"/>
      <c r="C866" s="5"/>
      <c r="D866" s="5"/>
      <c r="E866" s="5"/>
      <c r="F866" s="5"/>
      <c r="G866" s="5"/>
      <c r="H866" s="5"/>
    </row>
    <row r="867" spans="1:8">
      <c r="A867" s="4"/>
      <c r="B867" s="90"/>
      <c r="C867" s="5"/>
      <c r="D867" s="5"/>
      <c r="E867" s="5"/>
      <c r="F867" s="5"/>
      <c r="G867" s="5"/>
      <c r="H867" s="5"/>
    </row>
    <row r="868" spans="1:8">
      <c r="A868" s="4"/>
      <c r="B868" s="90"/>
      <c r="C868" s="5"/>
      <c r="D868" s="5"/>
      <c r="E868" s="5"/>
      <c r="F868" s="5"/>
      <c r="G868" s="5"/>
      <c r="H868" s="5"/>
    </row>
    <row r="869" spans="1:8">
      <c r="A869" s="4"/>
      <c r="B869" s="90"/>
      <c r="C869" s="5"/>
      <c r="E869" s="5"/>
      <c r="F869" s="5"/>
      <c r="G869" s="5"/>
      <c r="H869" s="5"/>
    </row>
  </sheetData>
  <mergeCells count="4">
    <mergeCell ref="A13:B13"/>
    <mergeCell ref="I323:J323"/>
    <mergeCell ref="A692:B692"/>
    <mergeCell ref="A744:B744"/>
  </mergeCells>
  <conditionalFormatting sqref="A48:A55">
    <cfRule type="duplicateValues" dxfId="266" priority="267"/>
  </conditionalFormatting>
  <conditionalFormatting sqref="A387">
    <cfRule type="duplicateValues" dxfId="265" priority="266"/>
  </conditionalFormatting>
  <conditionalFormatting sqref="A852">
    <cfRule type="duplicateValues" dxfId="264" priority="265"/>
  </conditionalFormatting>
  <conditionalFormatting sqref="A578">
    <cfRule type="duplicateValues" dxfId="263" priority="264"/>
  </conditionalFormatting>
  <conditionalFormatting sqref="A578">
    <cfRule type="duplicateValues" dxfId="262" priority="262"/>
    <cfRule type="duplicateValues" dxfId="261" priority="263"/>
  </conditionalFormatting>
  <conditionalFormatting sqref="A14">
    <cfRule type="duplicateValues" dxfId="260" priority="261"/>
  </conditionalFormatting>
  <conditionalFormatting sqref="A59">
    <cfRule type="duplicateValues" dxfId="259" priority="260"/>
  </conditionalFormatting>
  <conditionalFormatting sqref="A852:A854">
    <cfRule type="duplicateValues" dxfId="258" priority="259"/>
  </conditionalFormatting>
  <conditionalFormatting sqref="A852 A854">
    <cfRule type="duplicateValues" dxfId="257" priority="258"/>
  </conditionalFormatting>
  <conditionalFormatting sqref="A739">
    <cfRule type="duplicateValues" dxfId="256" priority="256"/>
    <cfRule type="duplicateValues" dxfId="255" priority="257"/>
  </conditionalFormatting>
  <conditionalFormatting sqref="A740">
    <cfRule type="duplicateValues" dxfId="254" priority="255"/>
  </conditionalFormatting>
  <conditionalFormatting sqref="A740">
    <cfRule type="duplicateValues" dxfId="253" priority="253"/>
    <cfRule type="duplicateValues" dxfId="252" priority="254"/>
  </conditionalFormatting>
  <conditionalFormatting sqref="A49:A52">
    <cfRule type="duplicateValues" dxfId="251" priority="252"/>
  </conditionalFormatting>
  <conditionalFormatting sqref="A138">
    <cfRule type="duplicateValues" dxfId="250" priority="251"/>
  </conditionalFormatting>
  <conditionalFormatting sqref="A680">
    <cfRule type="duplicateValues" dxfId="249" priority="249"/>
    <cfRule type="duplicateValues" dxfId="248" priority="250"/>
  </conditionalFormatting>
  <conditionalFormatting sqref="A726">
    <cfRule type="duplicateValues" dxfId="247" priority="248"/>
  </conditionalFormatting>
  <conditionalFormatting sqref="A809:A815">
    <cfRule type="duplicateValues" dxfId="246" priority="247"/>
  </conditionalFormatting>
  <conditionalFormatting sqref="A816:A821">
    <cfRule type="duplicateValues" dxfId="245" priority="246"/>
  </conditionalFormatting>
  <conditionalFormatting sqref="A826:A827">
    <cfRule type="duplicateValues" dxfId="244" priority="245"/>
  </conditionalFormatting>
  <conditionalFormatting sqref="A365">
    <cfRule type="duplicateValues" dxfId="243" priority="244"/>
  </conditionalFormatting>
  <conditionalFormatting sqref="A18">
    <cfRule type="duplicateValues" dxfId="242" priority="242"/>
    <cfRule type="duplicateValues" dxfId="241" priority="243"/>
  </conditionalFormatting>
  <conditionalFormatting sqref="A34">
    <cfRule type="duplicateValues" dxfId="240" priority="240"/>
    <cfRule type="duplicateValues" dxfId="239" priority="241"/>
  </conditionalFormatting>
  <conditionalFormatting sqref="A58">
    <cfRule type="duplicateValues" dxfId="238" priority="238"/>
    <cfRule type="duplicateValues" dxfId="237" priority="239"/>
  </conditionalFormatting>
  <conditionalFormatting sqref="A64">
    <cfRule type="duplicateValues" dxfId="236" priority="236"/>
    <cfRule type="duplicateValues" dxfId="235" priority="237"/>
  </conditionalFormatting>
  <conditionalFormatting sqref="A90">
    <cfRule type="duplicateValues" dxfId="234" priority="234"/>
    <cfRule type="duplicateValues" dxfId="233" priority="235"/>
  </conditionalFormatting>
  <conditionalFormatting sqref="A116">
    <cfRule type="duplicateValues" dxfId="232" priority="232"/>
    <cfRule type="duplicateValues" dxfId="231" priority="233"/>
  </conditionalFormatting>
  <conditionalFormatting sqref="A118">
    <cfRule type="duplicateValues" dxfId="230" priority="230"/>
    <cfRule type="duplicateValues" dxfId="229" priority="231"/>
  </conditionalFormatting>
  <conditionalFormatting sqref="A398">
    <cfRule type="duplicateValues" dxfId="228" priority="228"/>
    <cfRule type="duplicateValues" dxfId="227" priority="229"/>
  </conditionalFormatting>
  <conditionalFormatting sqref="A407">
    <cfRule type="duplicateValues" dxfId="226" priority="226"/>
    <cfRule type="duplicateValues" dxfId="225" priority="227"/>
  </conditionalFormatting>
  <conditionalFormatting sqref="A412">
    <cfRule type="duplicateValues" dxfId="224" priority="224"/>
    <cfRule type="duplicateValues" dxfId="223" priority="225"/>
  </conditionalFormatting>
  <conditionalFormatting sqref="A417">
    <cfRule type="duplicateValues" dxfId="222" priority="222"/>
    <cfRule type="duplicateValues" dxfId="221" priority="223"/>
  </conditionalFormatting>
  <conditionalFormatting sqref="A459">
    <cfRule type="duplicateValues" dxfId="220" priority="220"/>
    <cfRule type="duplicateValues" dxfId="219" priority="221"/>
  </conditionalFormatting>
  <conditionalFormatting sqref="A487">
    <cfRule type="duplicateValues" dxfId="218" priority="218"/>
    <cfRule type="duplicateValues" dxfId="217" priority="219"/>
  </conditionalFormatting>
  <conditionalFormatting sqref="A508">
    <cfRule type="duplicateValues" dxfId="216" priority="216"/>
    <cfRule type="duplicateValues" dxfId="215" priority="217"/>
  </conditionalFormatting>
  <conditionalFormatting sqref="A551">
    <cfRule type="duplicateValues" dxfId="214" priority="214"/>
    <cfRule type="duplicateValues" dxfId="213" priority="215"/>
  </conditionalFormatting>
  <conditionalFormatting sqref="A589">
    <cfRule type="duplicateValues" dxfId="212" priority="212"/>
    <cfRule type="duplicateValues" dxfId="211" priority="213"/>
  </conditionalFormatting>
  <conditionalFormatting sqref="A628">
    <cfRule type="duplicateValues" dxfId="210" priority="210"/>
    <cfRule type="duplicateValues" dxfId="209" priority="211"/>
  </conditionalFormatting>
  <conditionalFormatting sqref="A672">
    <cfRule type="duplicateValues" dxfId="208" priority="208"/>
    <cfRule type="duplicateValues" dxfId="207" priority="209"/>
  </conditionalFormatting>
  <conditionalFormatting sqref="A718">
    <cfRule type="duplicateValues" dxfId="206" priority="206"/>
    <cfRule type="duplicateValues" dxfId="205" priority="207"/>
  </conditionalFormatting>
  <conditionalFormatting sqref="A723">
    <cfRule type="duplicateValues" dxfId="204" priority="204"/>
    <cfRule type="duplicateValues" dxfId="203" priority="205"/>
  </conditionalFormatting>
  <conditionalFormatting sqref="A742">
    <cfRule type="duplicateValues" dxfId="202" priority="202"/>
    <cfRule type="duplicateValues" dxfId="201" priority="203"/>
  </conditionalFormatting>
  <conditionalFormatting sqref="A771">
    <cfRule type="duplicateValues" dxfId="200" priority="200"/>
    <cfRule type="duplicateValues" dxfId="199" priority="201"/>
  </conditionalFormatting>
  <conditionalFormatting sqref="A774">
    <cfRule type="duplicateValues" dxfId="198" priority="198"/>
    <cfRule type="duplicateValues" dxfId="197" priority="199"/>
  </conditionalFormatting>
  <conditionalFormatting sqref="A366:A387">
    <cfRule type="duplicateValues" dxfId="196" priority="197"/>
  </conditionalFormatting>
  <conditionalFormatting sqref="A388">
    <cfRule type="duplicateValues" dxfId="195" priority="196"/>
  </conditionalFormatting>
  <conditionalFormatting sqref="A388:A389">
    <cfRule type="duplicateValues" dxfId="194" priority="195"/>
  </conditionalFormatting>
  <conditionalFormatting sqref="A684:A687 A680">
    <cfRule type="duplicateValues" dxfId="193" priority="194"/>
  </conditionalFormatting>
  <conditionalFormatting sqref="A770">
    <cfRule type="duplicateValues" dxfId="192" priority="193"/>
  </conditionalFormatting>
  <conditionalFormatting sqref="A752">
    <cfRule type="duplicateValues" dxfId="191" priority="192"/>
  </conditionalFormatting>
  <conditionalFormatting sqref="A598">
    <cfRule type="duplicateValues" dxfId="190" priority="191"/>
  </conditionalFormatting>
  <conditionalFormatting sqref="A89">
    <cfRule type="duplicateValues" dxfId="189" priority="190"/>
  </conditionalFormatting>
  <conditionalFormatting sqref="A593">
    <cfRule type="duplicateValues" dxfId="188" priority="189"/>
  </conditionalFormatting>
  <conditionalFormatting sqref="A597">
    <cfRule type="duplicateValues" dxfId="187" priority="188"/>
  </conditionalFormatting>
  <conditionalFormatting sqref="A600">
    <cfRule type="duplicateValues" dxfId="186" priority="187"/>
  </conditionalFormatting>
  <conditionalFormatting sqref="A457:A458">
    <cfRule type="duplicateValues" dxfId="185" priority="186"/>
  </conditionalFormatting>
  <conditionalFormatting sqref="A419">
    <cfRule type="duplicateValues" dxfId="184" priority="185"/>
  </conditionalFormatting>
  <conditionalFormatting sqref="A428">
    <cfRule type="duplicateValues" dxfId="183" priority="184"/>
  </conditionalFormatting>
  <conditionalFormatting sqref="A239">
    <cfRule type="duplicateValues" dxfId="182" priority="182"/>
    <cfRule type="duplicateValues" dxfId="181" priority="183"/>
  </conditionalFormatting>
  <conditionalFormatting sqref="A855">
    <cfRule type="duplicateValues" dxfId="180" priority="181"/>
  </conditionalFormatting>
  <conditionalFormatting sqref="A856:A859">
    <cfRule type="duplicateValues" dxfId="179" priority="180"/>
  </conditionalFormatting>
  <conditionalFormatting sqref="A493">
    <cfRule type="duplicateValues" dxfId="178" priority="179"/>
  </conditionalFormatting>
  <conditionalFormatting sqref="A500">
    <cfRule type="duplicateValues" dxfId="177" priority="178"/>
  </conditionalFormatting>
  <conditionalFormatting sqref="A501">
    <cfRule type="duplicateValues" dxfId="176" priority="177"/>
  </conditionalFormatting>
  <conditionalFormatting sqref="A500">
    <cfRule type="duplicateValues" dxfId="175" priority="175"/>
    <cfRule type="duplicateValues" dxfId="174" priority="176"/>
  </conditionalFormatting>
  <conditionalFormatting sqref="A500:A507">
    <cfRule type="duplicateValues" dxfId="173" priority="174"/>
  </conditionalFormatting>
  <conditionalFormatting sqref="A840:A854">
    <cfRule type="duplicateValues" dxfId="172" priority="173"/>
  </conditionalFormatting>
  <conditionalFormatting sqref="A748:A854 A466:A469 A471:A744 A12:A464">
    <cfRule type="duplicateValues" dxfId="171" priority="172"/>
  </conditionalFormatting>
  <conditionalFormatting sqref="A748:A854 A12:A744">
    <cfRule type="duplicateValues" dxfId="170" priority="171"/>
  </conditionalFormatting>
  <conditionalFormatting sqref="A850">
    <cfRule type="duplicateValues" dxfId="169" priority="170"/>
  </conditionalFormatting>
  <conditionalFormatting sqref="A858">
    <cfRule type="duplicateValues" dxfId="168" priority="169"/>
  </conditionalFormatting>
  <conditionalFormatting sqref="A858">
    <cfRule type="duplicateValues" dxfId="167" priority="167"/>
    <cfRule type="duplicateValues" dxfId="166" priority="168"/>
  </conditionalFormatting>
  <conditionalFormatting sqref="A859">
    <cfRule type="duplicateValues" dxfId="165" priority="166"/>
  </conditionalFormatting>
  <conditionalFormatting sqref="A858:A859">
    <cfRule type="duplicateValues" dxfId="164" priority="164"/>
    <cfRule type="duplicateValues" dxfId="163" priority="165"/>
  </conditionalFormatting>
  <conditionalFormatting sqref="A343">
    <cfRule type="duplicateValues" dxfId="162" priority="163"/>
  </conditionalFormatting>
  <conditionalFormatting sqref="A521:A522">
    <cfRule type="duplicateValues" dxfId="161" priority="162"/>
  </conditionalFormatting>
  <conditionalFormatting sqref="A535">
    <cfRule type="duplicateValues" dxfId="160" priority="161"/>
  </conditionalFormatting>
  <conditionalFormatting sqref="A538">
    <cfRule type="duplicateValues" dxfId="159" priority="160"/>
  </conditionalFormatting>
  <conditionalFormatting sqref="A566:A569">
    <cfRule type="duplicateValues" dxfId="158" priority="159"/>
  </conditionalFormatting>
  <conditionalFormatting sqref="A571:A572">
    <cfRule type="duplicateValues" dxfId="157" priority="158"/>
  </conditionalFormatting>
  <conditionalFormatting sqref="A585">
    <cfRule type="duplicateValues" dxfId="156" priority="157"/>
  </conditionalFormatting>
  <conditionalFormatting sqref="A233">
    <cfRule type="duplicateValues" dxfId="155" priority="155"/>
    <cfRule type="duplicateValues" dxfId="154" priority="156"/>
  </conditionalFormatting>
  <conditionalFormatting sqref="A233">
    <cfRule type="duplicateValues" dxfId="153" priority="154"/>
  </conditionalFormatting>
  <conditionalFormatting sqref="I622">
    <cfRule type="duplicateValues" dxfId="152" priority="153"/>
  </conditionalFormatting>
  <conditionalFormatting sqref="I718:I722">
    <cfRule type="duplicateValues" dxfId="151" priority="151"/>
    <cfRule type="duplicateValues" dxfId="150" priority="152"/>
  </conditionalFormatting>
  <conditionalFormatting sqref="I726">
    <cfRule type="duplicateValues" dxfId="149" priority="150"/>
  </conditionalFormatting>
  <conditionalFormatting sqref="I723:I726">
    <cfRule type="duplicateValues" dxfId="148" priority="148"/>
    <cfRule type="duplicateValues" dxfId="147" priority="149"/>
  </conditionalFormatting>
  <conditionalFormatting sqref="I740">
    <cfRule type="duplicateValues" dxfId="146" priority="147"/>
  </conditionalFormatting>
  <conditionalFormatting sqref="I738">
    <cfRule type="duplicateValues" dxfId="145" priority="146"/>
  </conditionalFormatting>
  <conditionalFormatting sqref="I734">
    <cfRule type="duplicateValues" dxfId="144" priority="144"/>
    <cfRule type="duplicateValues" dxfId="143" priority="145"/>
  </conditionalFormatting>
  <conditionalFormatting sqref="I742:I743">
    <cfRule type="duplicateValues" dxfId="142" priority="142"/>
    <cfRule type="duplicateValues" dxfId="141" priority="143"/>
  </conditionalFormatting>
  <conditionalFormatting sqref="I770">
    <cfRule type="duplicateValues" dxfId="140" priority="141"/>
  </conditionalFormatting>
  <conditionalFormatting sqref="I744:I770">
    <cfRule type="duplicateValues" dxfId="139" priority="139"/>
    <cfRule type="duplicateValues" dxfId="138" priority="140"/>
  </conditionalFormatting>
  <conditionalFormatting sqref="I771:I773">
    <cfRule type="duplicateValues" dxfId="137" priority="137"/>
    <cfRule type="duplicateValues" dxfId="136" priority="138"/>
  </conditionalFormatting>
  <conditionalFormatting sqref="I776">
    <cfRule type="duplicateValues" dxfId="135" priority="136"/>
  </conditionalFormatting>
  <conditionalFormatting sqref="I786">
    <cfRule type="duplicateValues" dxfId="134" priority="135"/>
  </conditionalFormatting>
  <conditionalFormatting sqref="I787">
    <cfRule type="duplicateValues" dxfId="133" priority="134"/>
  </conditionalFormatting>
  <conditionalFormatting sqref="I809:I821">
    <cfRule type="duplicateValues" dxfId="132" priority="133"/>
  </conditionalFormatting>
  <conditionalFormatting sqref="I809:I815">
    <cfRule type="duplicateValues" dxfId="131" priority="132"/>
  </conditionalFormatting>
  <conditionalFormatting sqref="I816:I821">
    <cfRule type="duplicateValues" dxfId="130" priority="131"/>
  </conditionalFormatting>
  <conditionalFormatting sqref="I808 I822">
    <cfRule type="duplicateValues" dxfId="129" priority="130"/>
  </conditionalFormatting>
  <conditionalFormatting sqref="I826:I827">
    <cfRule type="duplicateValues" dxfId="128" priority="129"/>
  </conditionalFormatting>
  <conditionalFormatting sqref="I831:I838">
    <cfRule type="duplicateValues" dxfId="127" priority="128"/>
  </conditionalFormatting>
  <conditionalFormatting sqref="I774:I839">
    <cfRule type="duplicateValues" dxfId="126" priority="126"/>
    <cfRule type="duplicateValues" dxfId="125" priority="127"/>
  </conditionalFormatting>
  <conditionalFormatting sqref="I18:I20">
    <cfRule type="duplicateValues" dxfId="124" priority="124"/>
    <cfRule type="duplicateValues" dxfId="123" priority="125"/>
  </conditionalFormatting>
  <conditionalFormatting sqref="I47:I48 I50:I52">
    <cfRule type="duplicateValues" dxfId="122" priority="123"/>
  </conditionalFormatting>
  <conditionalFormatting sqref="I53:I55">
    <cfRule type="duplicateValues" dxfId="121" priority="122"/>
  </conditionalFormatting>
  <conditionalFormatting sqref="I44">
    <cfRule type="duplicateValues" dxfId="120" priority="121"/>
  </conditionalFormatting>
  <conditionalFormatting sqref="I45:I52">
    <cfRule type="duplicateValues" dxfId="119" priority="120"/>
  </conditionalFormatting>
  <conditionalFormatting sqref="I44:I52">
    <cfRule type="duplicateValues" dxfId="118" priority="119"/>
  </conditionalFormatting>
  <conditionalFormatting sqref="I47:I48">
    <cfRule type="duplicateValues" dxfId="117" priority="118"/>
  </conditionalFormatting>
  <conditionalFormatting sqref="I47:I48 I50:I55">
    <cfRule type="duplicateValues" dxfId="116" priority="117"/>
  </conditionalFormatting>
  <conditionalFormatting sqref="I34:I57">
    <cfRule type="duplicateValues" dxfId="115" priority="115"/>
    <cfRule type="duplicateValues" dxfId="114" priority="116"/>
  </conditionalFormatting>
  <conditionalFormatting sqref="I58:I63">
    <cfRule type="duplicateValues" dxfId="113" priority="113"/>
    <cfRule type="duplicateValues" dxfId="112" priority="114"/>
  </conditionalFormatting>
  <conditionalFormatting sqref="I64:I88">
    <cfRule type="duplicateValues" dxfId="111" priority="111"/>
    <cfRule type="duplicateValues" dxfId="110" priority="112"/>
  </conditionalFormatting>
  <conditionalFormatting sqref="I90:I115">
    <cfRule type="duplicateValues" dxfId="109" priority="109"/>
    <cfRule type="duplicateValues" dxfId="108" priority="110"/>
  </conditionalFormatting>
  <conditionalFormatting sqref="I138">
    <cfRule type="duplicateValues" dxfId="107" priority="108"/>
  </conditionalFormatting>
  <conditionalFormatting sqref="I138">
    <cfRule type="duplicateValues" dxfId="106" priority="106"/>
    <cfRule type="duplicateValues" dxfId="105" priority="107"/>
  </conditionalFormatting>
  <conditionalFormatting sqref="I118:I141">
    <cfRule type="duplicateValues" dxfId="104" priority="104"/>
    <cfRule type="duplicateValues" dxfId="103" priority="105"/>
  </conditionalFormatting>
  <conditionalFormatting sqref="I256">
    <cfRule type="duplicateValues" dxfId="102" priority="103"/>
  </conditionalFormatting>
  <conditionalFormatting sqref="I246">
    <cfRule type="duplicateValues" dxfId="101" priority="102"/>
  </conditionalFormatting>
  <conditionalFormatting sqref="I287">
    <cfRule type="duplicateValues" dxfId="100" priority="101"/>
  </conditionalFormatting>
  <conditionalFormatting sqref="I317">
    <cfRule type="duplicateValues" dxfId="99" priority="100"/>
  </conditionalFormatting>
  <conditionalFormatting sqref="I335">
    <cfRule type="duplicateValues" dxfId="98" priority="99"/>
  </conditionalFormatting>
  <conditionalFormatting sqref="I242">
    <cfRule type="duplicateValues" dxfId="97" priority="98"/>
  </conditionalFormatting>
  <conditionalFormatting sqref="I284">
    <cfRule type="duplicateValues" dxfId="96" priority="97"/>
  </conditionalFormatting>
  <conditionalFormatting sqref="I315:I316">
    <cfRule type="duplicateValues" dxfId="95" priority="96"/>
  </conditionalFormatting>
  <conditionalFormatting sqref="I315">
    <cfRule type="duplicateValues" dxfId="94" priority="95"/>
  </conditionalFormatting>
  <conditionalFormatting sqref="I316">
    <cfRule type="duplicateValues" dxfId="93" priority="94"/>
  </conditionalFormatting>
  <conditionalFormatting sqref="I389">
    <cfRule type="duplicateValues" dxfId="92" priority="93"/>
  </conditionalFormatting>
  <conditionalFormatting sqref="I232">
    <cfRule type="duplicateValues" dxfId="91" priority="91"/>
    <cfRule type="duplicateValues" dxfId="90" priority="92"/>
  </conditionalFormatting>
  <conditionalFormatting sqref="I243">
    <cfRule type="duplicateValues" dxfId="89" priority="89"/>
    <cfRule type="duplicateValues" dxfId="88" priority="90"/>
  </conditionalFormatting>
  <conditionalFormatting sqref="I397">
    <cfRule type="duplicateValues" dxfId="87" priority="88"/>
  </conditionalFormatting>
  <conditionalFormatting sqref="I343">
    <cfRule type="duplicateValues" dxfId="86" priority="87"/>
  </conditionalFormatting>
  <conditionalFormatting sqref="I233 I243 I245">
    <cfRule type="duplicateValues" dxfId="85" priority="85"/>
    <cfRule type="duplicateValues" dxfId="84" priority="86"/>
  </conditionalFormatting>
  <conditionalFormatting sqref="I233 I243 I245">
    <cfRule type="duplicateValues" dxfId="83" priority="84"/>
  </conditionalFormatting>
  <conditionalFormatting sqref="I407:I416">
    <cfRule type="duplicateValues" dxfId="82" priority="82"/>
    <cfRule type="duplicateValues" dxfId="81" priority="83"/>
  </conditionalFormatting>
  <conditionalFormatting sqref="I446:I447">
    <cfRule type="duplicateValues" dxfId="80" priority="81"/>
  </conditionalFormatting>
  <conditionalFormatting sqref="I449:I460 I417:I427 I429:I447">
    <cfRule type="duplicateValues" dxfId="79" priority="79"/>
    <cfRule type="duplicateValues" dxfId="78" priority="80"/>
  </conditionalFormatting>
  <conditionalFormatting sqref="I485:I486">
    <cfRule type="duplicateValues" dxfId="77" priority="78"/>
  </conditionalFormatting>
  <conditionalFormatting sqref="I485">
    <cfRule type="duplicateValues" dxfId="76" priority="77"/>
  </conditionalFormatting>
  <conditionalFormatting sqref="I483">
    <cfRule type="duplicateValues" dxfId="75" priority="76"/>
  </conditionalFormatting>
  <conditionalFormatting sqref="I459:I486">
    <cfRule type="duplicateValues" dxfId="74" priority="74"/>
    <cfRule type="duplicateValues" dxfId="73" priority="75"/>
  </conditionalFormatting>
  <conditionalFormatting sqref="I488">
    <cfRule type="duplicateValues" dxfId="72" priority="73"/>
  </conditionalFormatting>
  <conditionalFormatting sqref="I489">
    <cfRule type="duplicateValues" dxfId="71" priority="71"/>
    <cfRule type="duplicateValues" dxfId="70" priority="72"/>
  </conditionalFormatting>
  <conditionalFormatting sqref="I487:I499">
    <cfRule type="duplicateValues" dxfId="69" priority="69"/>
    <cfRule type="duplicateValues" dxfId="68" priority="70"/>
  </conditionalFormatting>
  <conditionalFormatting sqref="I500:I507">
    <cfRule type="duplicateValues" dxfId="67" priority="67"/>
    <cfRule type="duplicateValues" dxfId="66" priority="68"/>
  </conditionalFormatting>
  <conditionalFormatting sqref="I501:I505">
    <cfRule type="duplicateValues" dxfId="65" priority="66"/>
  </conditionalFormatting>
  <conditionalFormatting sqref="I508:I512">
    <cfRule type="duplicateValues" dxfId="64" priority="64"/>
    <cfRule type="duplicateValues" dxfId="63" priority="65"/>
  </conditionalFormatting>
  <conditionalFormatting sqref="I536">
    <cfRule type="duplicateValues" dxfId="62" priority="63"/>
  </conditionalFormatting>
  <conditionalFormatting sqref="I511:I550">
    <cfRule type="duplicateValues" dxfId="61" priority="61"/>
    <cfRule type="duplicateValues" dxfId="60" priority="62"/>
  </conditionalFormatting>
  <conditionalFormatting sqref="I578">
    <cfRule type="duplicateValues" dxfId="59" priority="60"/>
  </conditionalFormatting>
  <conditionalFormatting sqref="I578">
    <cfRule type="duplicateValues" dxfId="58" priority="58"/>
    <cfRule type="duplicateValues" dxfId="57" priority="59"/>
  </conditionalFormatting>
  <conditionalFormatting sqref="I597">
    <cfRule type="duplicateValues" dxfId="56" priority="57"/>
  </conditionalFormatting>
  <conditionalFormatting sqref="I593">
    <cfRule type="duplicateValues" dxfId="55" priority="56"/>
  </conditionalFormatting>
  <conditionalFormatting sqref="I596">
    <cfRule type="duplicateValues" dxfId="54" priority="55"/>
  </conditionalFormatting>
  <conditionalFormatting sqref="I598">
    <cfRule type="duplicateValues" dxfId="53" priority="54"/>
  </conditionalFormatting>
  <conditionalFormatting sqref="I600">
    <cfRule type="duplicateValues" dxfId="52" priority="53"/>
  </conditionalFormatting>
  <conditionalFormatting sqref="I628">
    <cfRule type="duplicateValues" dxfId="51" priority="51"/>
    <cfRule type="duplicateValues" dxfId="50" priority="52"/>
  </conditionalFormatting>
  <conditionalFormatting sqref="I629">
    <cfRule type="duplicateValues" dxfId="49" priority="49"/>
    <cfRule type="duplicateValues" dxfId="48" priority="50"/>
  </conditionalFormatting>
  <conditionalFormatting sqref="I630">
    <cfRule type="duplicateValues" dxfId="47" priority="47"/>
    <cfRule type="duplicateValues" dxfId="46" priority="48"/>
  </conditionalFormatting>
  <conditionalFormatting sqref="I632">
    <cfRule type="duplicateValues" dxfId="45" priority="45"/>
    <cfRule type="duplicateValues" dxfId="44" priority="46"/>
  </conditionalFormatting>
  <conditionalFormatting sqref="I589:I632 L632:L635 L642:L643">
    <cfRule type="duplicateValues" dxfId="43" priority="43"/>
    <cfRule type="duplicateValues" dxfId="42" priority="44"/>
  </conditionalFormatting>
  <conditionalFormatting sqref="I633:I671">
    <cfRule type="duplicateValues" dxfId="41" priority="41"/>
    <cfRule type="duplicateValues" dxfId="40" priority="42"/>
  </conditionalFormatting>
  <conditionalFormatting sqref="I697">
    <cfRule type="duplicateValues" dxfId="39" priority="40"/>
  </conditionalFormatting>
  <conditionalFormatting sqref="I12:I13">
    <cfRule type="duplicateValues" dxfId="38" priority="39"/>
  </conditionalFormatting>
  <conditionalFormatting sqref="I12">
    <cfRule type="duplicateValues" dxfId="37" priority="38"/>
  </conditionalFormatting>
  <conditionalFormatting sqref="I12:I17">
    <cfRule type="duplicateValues" dxfId="36" priority="36"/>
    <cfRule type="duplicateValues" dxfId="35" priority="37"/>
  </conditionalFormatting>
  <conditionalFormatting sqref="A153">
    <cfRule type="duplicateValues" dxfId="34" priority="35"/>
  </conditionalFormatting>
  <conditionalFormatting sqref="I21:I33">
    <cfRule type="duplicateValues" dxfId="33" priority="33"/>
    <cfRule type="duplicateValues" dxfId="32" priority="34"/>
  </conditionalFormatting>
  <conditionalFormatting sqref="I116:I117">
    <cfRule type="duplicateValues" dxfId="31" priority="31"/>
    <cfRule type="duplicateValues" dxfId="30" priority="32"/>
  </conditionalFormatting>
  <conditionalFormatting sqref="A288:A363 A390 A182:A183">
    <cfRule type="duplicateValues" dxfId="29" priority="30"/>
  </conditionalFormatting>
  <conditionalFormatting sqref="I395:I396">
    <cfRule type="duplicateValues" dxfId="28" priority="29"/>
  </conditionalFormatting>
  <conditionalFormatting sqref="A391:A397">
    <cfRule type="duplicateValues" dxfId="27" priority="28"/>
  </conditionalFormatting>
  <conditionalFormatting sqref="I398:I406">
    <cfRule type="duplicateValues" dxfId="26" priority="26"/>
    <cfRule type="duplicateValues" dxfId="25" priority="27"/>
  </conditionalFormatting>
  <conditionalFormatting sqref="A585:A588">
    <cfRule type="duplicateValues" dxfId="24" priority="25"/>
  </conditionalFormatting>
  <conditionalFormatting sqref="I551:I588">
    <cfRule type="duplicateValues" dxfId="23" priority="23"/>
    <cfRule type="duplicateValues" dxfId="22" priority="24"/>
  </conditionalFormatting>
  <conditionalFormatting sqref="I633:I683">
    <cfRule type="duplicateValues" dxfId="21" priority="21"/>
    <cfRule type="duplicateValues" dxfId="20" priority="22"/>
  </conditionalFormatting>
  <conditionalFormatting sqref="I672:I686">
    <cfRule type="duplicateValues" dxfId="19" priority="19"/>
    <cfRule type="duplicateValues" dxfId="18" priority="20"/>
  </conditionalFormatting>
  <conditionalFormatting sqref="I692:I701">
    <cfRule type="duplicateValues" dxfId="17" priority="17"/>
    <cfRule type="duplicateValues" dxfId="16" priority="18"/>
  </conditionalFormatting>
  <conditionalFormatting sqref="I633:I701">
    <cfRule type="duplicateValues" dxfId="15" priority="15"/>
    <cfRule type="duplicateValues" dxfId="14" priority="16"/>
  </conditionalFormatting>
  <conditionalFormatting sqref="I702:I717 I617:I632 L632:L635 L642:L643">
    <cfRule type="duplicateValues" dxfId="13" priority="13"/>
    <cfRule type="duplicateValues" dxfId="12" priority="14"/>
  </conditionalFormatting>
  <conditionalFormatting sqref="A730">
    <cfRule type="duplicateValues" dxfId="11" priority="12"/>
  </conditionalFormatting>
  <conditionalFormatting sqref="I727:I741">
    <cfRule type="duplicateValues" dxfId="10" priority="10"/>
    <cfRule type="duplicateValues" dxfId="9" priority="11"/>
  </conditionalFormatting>
  <conditionalFormatting sqref="A45">
    <cfRule type="duplicateValues" dxfId="8" priority="9"/>
  </conditionalFormatting>
  <conditionalFormatting sqref="A144:A181 A184:A286">
    <cfRule type="duplicateValues" dxfId="7" priority="8"/>
  </conditionalFormatting>
  <conditionalFormatting sqref="A391:A393">
    <cfRule type="duplicateValues" dxfId="6" priority="7"/>
  </conditionalFormatting>
  <conditionalFormatting sqref="I391:I393">
    <cfRule type="duplicateValues" dxfId="5" priority="6"/>
  </conditionalFormatting>
  <conditionalFormatting sqref="A391:A396">
    <cfRule type="duplicateValues" dxfId="4" priority="5"/>
  </conditionalFormatting>
  <conditionalFormatting sqref="A182:A183 A306:A396">
    <cfRule type="duplicateValues" dxfId="3" priority="4"/>
  </conditionalFormatting>
  <conditionalFormatting sqref="A144:A396">
    <cfRule type="duplicateValues" dxfId="2" priority="3"/>
  </conditionalFormatting>
  <conditionalFormatting sqref="I142:I397">
    <cfRule type="duplicateValues" dxfId="1" priority="1"/>
    <cfRule type="duplicateValues" dxfId="0" priority="2"/>
  </conditionalFormatting>
  <pageMargins left="0.54" right="0.23" top="0.44" bottom="0.26" header="0.3" footer="0.19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 16.01.2026г </vt:lpstr>
      <vt:lpstr>'Прейскурант на 16.01.2026г '!Область_печати</vt:lpstr>
    </vt:vector>
  </TitlesOfParts>
  <Company>МАНО ЛДЦ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N119</dc:creator>
  <cp:lastModifiedBy>N119</cp:lastModifiedBy>
  <dcterms:created xsi:type="dcterms:W3CDTF">2026-01-16T01:50:43Z</dcterms:created>
  <dcterms:modified xsi:type="dcterms:W3CDTF">2026-01-16T01:53:13Z</dcterms:modified>
</cp:coreProperties>
</file>